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umme\Desktop\"/>
    </mc:Choice>
  </mc:AlternateContent>
  <xr:revisionPtr revIDLastSave="0" documentId="8_{4DC372FF-FBA8-4C16-AE21-8C25E1794C3E}" xr6:coauthVersionLast="47" xr6:coauthVersionMax="47" xr10:uidLastSave="{00000000-0000-0000-0000-000000000000}"/>
  <bookViews>
    <workbookView xWindow="-120" yWindow="-120" windowWidth="29040" windowHeight="16440" xr2:uid="{0EAB8F6E-328B-4DC9-A20A-3B9D36423BE8}"/>
  </bookViews>
  <sheets>
    <sheet name="End of Year Award" sheetId="1" r:id="rId1"/>
    <sheet name="Dog Breed list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" l="1"/>
  <c r="D30" i="1"/>
  <c r="D31" i="1"/>
  <c r="D32" i="1"/>
  <c r="D33" i="1"/>
  <c r="D29" i="1"/>
  <c r="D22" i="1"/>
  <c r="D23" i="1"/>
  <c r="D24" i="1"/>
  <c r="D25" i="1"/>
  <c r="D26" i="1"/>
  <c r="D21" i="1"/>
  <c r="D15" i="1"/>
  <c r="D16" i="1"/>
  <c r="D17" i="1"/>
  <c r="D18" i="1"/>
  <c r="D34" i="1" l="1"/>
  <c r="D27" i="1"/>
  <c r="D19" i="1"/>
  <c r="F17" i="1" s="1"/>
</calcChain>
</file>

<file path=xl/sharedStrings.xml><?xml version="1.0" encoding="utf-8"?>
<sst xmlns="http://schemas.openxmlformats.org/spreadsheetml/2006/main" count="333" uniqueCount="310">
  <si>
    <t>Breed of Dog</t>
  </si>
  <si>
    <t xml:space="preserve"> Australian Cattle Dog</t>
  </si>
  <si>
    <t xml:space="preserve"> Australian Shepherd</t>
  </si>
  <si>
    <t xml:space="preserve"> Bearded Collie</t>
  </si>
  <si>
    <t xml:space="preserve"> Beauceron</t>
  </si>
  <si>
    <t xml:space="preserve"> Belgian Laekenois</t>
  </si>
  <si>
    <t xml:space="preserve"> Belgian Malinois</t>
  </si>
  <si>
    <t xml:space="preserve"> Belgian Sheepdog</t>
  </si>
  <si>
    <t xml:space="preserve"> Belgian Tervuren</t>
  </si>
  <si>
    <t xml:space="preserve"> Bergamasco</t>
  </si>
  <si>
    <t xml:space="preserve"> Berger Picard</t>
  </si>
  <si>
    <t xml:space="preserve"> Border Collie</t>
  </si>
  <si>
    <t xml:space="preserve"> Bouvier des Flandres</t>
  </si>
  <si>
    <t xml:space="preserve"> Briard</t>
  </si>
  <si>
    <t xml:space="preserve"> Canaan Dog</t>
  </si>
  <si>
    <t xml:space="preserve"> Cardigan Welsh Corgi</t>
  </si>
  <si>
    <t xml:space="preserve"> Collie</t>
  </si>
  <si>
    <t xml:space="preserve"> Entlebucher Mountain Dog</t>
  </si>
  <si>
    <t xml:space="preserve"> Finnish Lapphund</t>
  </si>
  <si>
    <t xml:space="preserve"> German Shepherd Dog</t>
  </si>
  <si>
    <t xml:space="preserve"> Icelandic Sheepdog</t>
  </si>
  <si>
    <t xml:space="preserve"> Miniature American Shepherd</t>
  </si>
  <si>
    <t xml:space="preserve"> Norwegian Buhund</t>
  </si>
  <si>
    <t xml:space="preserve"> Old English Sheepdog</t>
  </si>
  <si>
    <t xml:space="preserve"> Pembroke Welsh Corgi</t>
  </si>
  <si>
    <t xml:space="preserve"> Polish Lowland Sheepdog</t>
  </si>
  <si>
    <t xml:space="preserve"> Puli</t>
  </si>
  <si>
    <t xml:space="preserve"> Pumi</t>
  </si>
  <si>
    <t xml:space="preserve"> Pyrenean Shepherd</t>
  </si>
  <si>
    <t xml:space="preserve"> Shetland Sheepdog</t>
  </si>
  <si>
    <t xml:space="preserve"> Spanish Water Dog</t>
  </si>
  <si>
    <t xml:space="preserve"> Swedish Vallhund</t>
  </si>
  <si>
    <t xml:space="preserve"> Afghan Hound</t>
  </si>
  <si>
    <t xml:space="preserve"> American English Coonhound</t>
  </si>
  <si>
    <t xml:space="preserve"> American Foxhound</t>
  </si>
  <si>
    <t xml:space="preserve"> Azawakh</t>
  </si>
  <si>
    <t xml:space="preserve"> Basenji</t>
  </si>
  <si>
    <t xml:space="preserve"> Basset Hound</t>
  </si>
  <si>
    <t xml:space="preserve"> Beagle</t>
  </si>
  <si>
    <t xml:space="preserve"> Black and Tan Coonhound</t>
  </si>
  <si>
    <t xml:space="preserve"> Bloodhound</t>
  </si>
  <si>
    <t xml:space="preserve"> Bluetick Coonhound</t>
  </si>
  <si>
    <t xml:space="preserve"> Borzoi</t>
  </si>
  <si>
    <t xml:space="preserve"> Cirneco Dell’Etna</t>
  </si>
  <si>
    <t xml:space="preserve"> Dachshund</t>
  </si>
  <si>
    <t xml:space="preserve"> English Foxhound</t>
  </si>
  <si>
    <t xml:space="preserve"> Grand Basset Griffon Vendeen</t>
  </si>
  <si>
    <t xml:space="preserve"> Greyhound</t>
  </si>
  <si>
    <t xml:space="preserve"> Harrier</t>
  </si>
  <si>
    <t xml:space="preserve"> Ibizan Hound</t>
  </si>
  <si>
    <t xml:space="preserve"> Irish Wolfhound</t>
  </si>
  <si>
    <t xml:space="preserve"> Norwegian Elkhound</t>
  </si>
  <si>
    <t xml:space="preserve"> Otterhound</t>
  </si>
  <si>
    <t xml:space="preserve"> Petit Basset Griffon Vendeen</t>
  </si>
  <si>
    <t xml:space="preserve"> Pharaoh Hound</t>
  </si>
  <si>
    <t xml:space="preserve"> Plott Hound</t>
  </si>
  <si>
    <t xml:space="preserve"> Portuguese Podengo Pequeno</t>
  </si>
  <si>
    <t xml:space="preserve"> Redbone Coonhound</t>
  </si>
  <si>
    <t xml:space="preserve"> Rhodesian Ridgeback</t>
  </si>
  <si>
    <t xml:space="preserve"> Saluki</t>
  </si>
  <si>
    <t xml:space="preserve"> Scottish Deerhound</t>
  </si>
  <si>
    <t xml:space="preserve"> Sloughi</t>
  </si>
  <si>
    <t xml:space="preserve"> Treeing Walker Coonhound</t>
  </si>
  <si>
    <t xml:space="preserve"> Whippet</t>
  </si>
  <si>
    <t xml:space="preserve"> Affenpinscher</t>
  </si>
  <si>
    <t xml:space="preserve"> Brussels Griffon</t>
  </si>
  <si>
    <t xml:space="preserve"> Cavalier King Charles Spaniel</t>
  </si>
  <si>
    <t xml:space="preserve"> Chihuahua</t>
  </si>
  <si>
    <t xml:space="preserve"> Chinese Crested</t>
  </si>
  <si>
    <t xml:space="preserve"> English Toy Spaniel</t>
  </si>
  <si>
    <t xml:space="preserve"> Havanese</t>
  </si>
  <si>
    <t xml:space="preserve"> Italian Greyhound</t>
  </si>
  <si>
    <t xml:space="preserve"> Japanese Chin</t>
  </si>
  <si>
    <t xml:space="preserve"> Maltese</t>
  </si>
  <si>
    <t xml:space="preserve"> Manchester Terrier</t>
  </si>
  <si>
    <t xml:space="preserve"> Miniature Pinscher</t>
  </si>
  <si>
    <t xml:space="preserve"> Papillon</t>
  </si>
  <si>
    <t xml:space="preserve"> Pekingese</t>
  </si>
  <si>
    <t xml:space="preserve"> Pomeranian</t>
  </si>
  <si>
    <t xml:space="preserve"> Poodle (Toy)</t>
  </si>
  <si>
    <t xml:space="preserve"> Pug</t>
  </si>
  <si>
    <t xml:space="preserve"> Shih Tzu</t>
  </si>
  <si>
    <t xml:space="preserve"> Silky Terrier</t>
  </si>
  <si>
    <t xml:space="preserve"> Toy Fox Terrier</t>
  </si>
  <si>
    <t xml:space="preserve"> Yorkshire Terrier</t>
  </si>
  <si>
    <t xml:space="preserve"> American Eskimo Dog</t>
  </si>
  <si>
    <t xml:space="preserve"> Bichon Frise</t>
  </si>
  <si>
    <t xml:space="preserve"> Boston Terrier</t>
  </si>
  <si>
    <t xml:space="preserve"> Bulldog</t>
  </si>
  <si>
    <t xml:space="preserve"> Chinese Shar-Pei</t>
  </si>
  <si>
    <t xml:space="preserve"> Chow Chow</t>
  </si>
  <si>
    <t xml:space="preserve"> Coton De Tulear</t>
  </si>
  <si>
    <t xml:space="preserve"> Dalmatian</t>
  </si>
  <si>
    <t xml:space="preserve"> Finnish Spitz</t>
  </si>
  <si>
    <t xml:space="preserve"> French Bulldog</t>
  </si>
  <si>
    <t xml:space="preserve"> Keeshond</t>
  </si>
  <si>
    <t xml:space="preserve"> Lhasa Apso</t>
  </si>
  <si>
    <t xml:space="preserve"> Lowchen</t>
  </si>
  <si>
    <t xml:space="preserve"> Norwegian Lundhund</t>
  </si>
  <si>
    <t xml:space="preserve"> Poodle</t>
  </si>
  <si>
    <t xml:space="preserve"> Schipperke</t>
  </si>
  <si>
    <t xml:space="preserve"> Shiba Inu</t>
  </si>
  <si>
    <t xml:space="preserve"> Tibetan Spaniel</t>
  </si>
  <si>
    <t xml:space="preserve"> Tibetan Terrier</t>
  </si>
  <si>
    <t xml:space="preserve"> Xoloitzcuintli</t>
  </si>
  <si>
    <t xml:space="preserve"> American Water Spaniel</t>
  </si>
  <si>
    <t xml:space="preserve"> Barbet</t>
  </si>
  <si>
    <t xml:space="preserve"> Boykin Spaniel</t>
  </si>
  <si>
    <t xml:space="preserve"> Brittany</t>
  </si>
  <si>
    <t xml:space="preserve"> Chesapeake Bay Retriever</t>
  </si>
  <si>
    <t xml:space="preserve"> Clumber Spaniel</t>
  </si>
  <si>
    <t xml:space="preserve"> Cocker Spaniel</t>
  </si>
  <si>
    <t xml:space="preserve"> Curly-Coated Retriever</t>
  </si>
  <si>
    <t xml:space="preserve"> English Cocker Spaniel</t>
  </si>
  <si>
    <t xml:space="preserve"> English Setter</t>
  </si>
  <si>
    <t xml:space="preserve"> English Springer Spaniel</t>
  </si>
  <si>
    <t xml:space="preserve"> Field Spaniel</t>
  </si>
  <si>
    <t xml:space="preserve"> Flat-Coated Retriever</t>
  </si>
  <si>
    <t xml:space="preserve"> German Shorthaired Pointer</t>
  </si>
  <si>
    <t xml:space="preserve"> German Wirehaired Pointer</t>
  </si>
  <si>
    <t xml:space="preserve"> Golden Retriever</t>
  </si>
  <si>
    <t xml:space="preserve"> Gordon Setter</t>
  </si>
  <si>
    <t xml:space="preserve"> Irish Red and White Setter</t>
  </si>
  <si>
    <t xml:space="preserve"> Irish Setter</t>
  </si>
  <si>
    <t xml:space="preserve"> Irish Water Spaniel</t>
  </si>
  <si>
    <t xml:space="preserve"> Labrador Retriever</t>
  </si>
  <si>
    <t xml:space="preserve"> Lagotto Romagnolo</t>
  </si>
  <si>
    <t xml:space="preserve"> Nederlandse Kooikerhondje</t>
  </si>
  <si>
    <t xml:space="preserve"> Nova Scotia Duck Tolling Retriever</t>
  </si>
  <si>
    <t xml:space="preserve"> Pointer</t>
  </si>
  <si>
    <t xml:space="preserve"> Spinone Italiano</t>
  </si>
  <si>
    <t xml:space="preserve"> Sussex Spaniel</t>
  </si>
  <si>
    <t xml:space="preserve"> Vizsla</t>
  </si>
  <si>
    <t xml:space="preserve"> Weimaraner</t>
  </si>
  <si>
    <t xml:space="preserve"> Welsh Springer Spaniel</t>
  </si>
  <si>
    <t xml:space="preserve"> Wirehaired Pointing Griffon</t>
  </si>
  <si>
    <t xml:space="preserve"> Wirehaired Vizsla</t>
  </si>
  <si>
    <t xml:space="preserve"> Airedale Terrier</t>
  </si>
  <si>
    <t xml:space="preserve"> American Hairless Terrier</t>
  </si>
  <si>
    <t xml:space="preserve"> American Staffordshire Terrier</t>
  </si>
  <si>
    <t xml:space="preserve"> Australian Terrier</t>
  </si>
  <si>
    <t xml:space="preserve"> Bedlington Terrier</t>
  </si>
  <si>
    <t xml:space="preserve"> Border Terrier</t>
  </si>
  <si>
    <t xml:space="preserve"> Bull Terrier</t>
  </si>
  <si>
    <t xml:space="preserve"> Cairn Terrier</t>
  </si>
  <si>
    <t xml:space="preserve"> Cesky Terrier</t>
  </si>
  <si>
    <t xml:space="preserve"> Dandie Dinmont Terrier</t>
  </si>
  <si>
    <t xml:space="preserve"> Glen of Imaal Terrier</t>
  </si>
  <si>
    <t xml:space="preserve"> Irish Terrier</t>
  </si>
  <si>
    <t xml:space="preserve"> Kerry Blue Terrier</t>
  </si>
  <si>
    <t xml:space="preserve"> Lakeland Terrier</t>
  </si>
  <si>
    <t xml:space="preserve"> Miniature Bull Terrier</t>
  </si>
  <si>
    <t xml:space="preserve"> Miniature Schnauzer</t>
  </si>
  <si>
    <t xml:space="preserve"> Norfolk Terrier</t>
  </si>
  <si>
    <t xml:space="preserve"> Norwich Terrier</t>
  </si>
  <si>
    <t xml:space="preserve"> Parson Russell Terrier</t>
  </si>
  <si>
    <t xml:space="preserve"> Rat Terrier</t>
  </si>
  <si>
    <t xml:space="preserve"> Russell Terrier</t>
  </si>
  <si>
    <t xml:space="preserve"> Scottish Terrier</t>
  </si>
  <si>
    <t xml:space="preserve"> Sealyham Terrier</t>
  </si>
  <si>
    <t xml:space="preserve"> Skye Terrier</t>
  </si>
  <si>
    <t xml:space="preserve"> Smooth Fox Terrier</t>
  </si>
  <si>
    <t xml:space="preserve"> Soft Coated Wheaten Terrier</t>
  </si>
  <si>
    <t xml:space="preserve"> Staffordshire Bull Terrier</t>
  </si>
  <si>
    <t xml:space="preserve"> Welsh Terrier</t>
  </si>
  <si>
    <t xml:space="preserve"> West Highland White Terrier</t>
  </si>
  <si>
    <t xml:space="preserve"> Wire Fox Terrier</t>
  </si>
  <si>
    <t xml:space="preserve"> Akita</t>
  </si>
  <si>
    <t xml:space="preserve"> Alaskan Malamute</t>
  </si>
  <si>
    <t xml:space="preserve"> Anatolian Shepherd Dog</t>
  </si>
  <si>
    <t xml:space="preserve"> Bernese Mountain Dog</t>
  </si>
  <si>
    <t xml:space="preserve"> Black Russian Terrier</t>
  </si>
  <si>
    <t xml:space="preserve"> Boerboel</t>
  </si>
  <si>
    <t xml:space="preserve"> Boxer</t>
  </si>
  <si>
    <t xml:space="preserve"> Bullmastiff</t>
  </si>
  <si>
    <t xml:space="preserve"> Cane Corso</t>
  </si>
  <si>
    <t xml:space="preserve"> Chinook</t>
  </si>
  <si>
    <t xml:space="preserve"> Doberman Pinscher</t>
  </si>
  <si>
    <t xml:space="preserve"> Dogo Argentino</t>
  </si>
  <si>
    <t xml:space="preserve"> Dogue de Bordeaux</t>
  </si>
  <si>
    <t xml:space="preserve"> German Pinscher</t>
  </si>
  <si>
    <t xml:space="preserve"> Giant Schnauzer</t>
  </si>
  <si>
    <t xml:space="preserve"> Great Dane</t>
  </si>
  <si>
    <t xml:space="preserve"> Great Pyrenees</t>
  </si>
  <si>
    <t xml:space="preserve"> Greater Swiss Mountain Dog</t>
  </si>
  <si>
    <t xml:space="preserve"> Komondor</t>
  </si>
  <si>
    <t xml:space="preserve"> Kuvasz</t>
  </si>
  <si>
    <t xml:space="preserve"> Leonberger</t>
  </si>
  <si>
    <t xml:space="preserve"> Mastiff</t>
  </si>
  <si>
    <t xml:space="preserve"> Neapolitan Mastiff</t>
  </si>
  <si>
    <t xml:space="preserve"> Newfoundland</t>
  </si>
  <si>
    <t xml:space="preserve"> Portuguese Water Dog</t>
  </si>
  <si>
    <t xml:space="preserve"> Rottweiler</t>
  </si>
  <si>
    <t xml:space="preserve"> Saint Bernard</t>
  </si>
  <si>
    <t xml:space="preserve"> Samoyed</t>
  </si>
  <si>
    <t xml:space="preserve"> Siberian Husky</t>
  </si>
  <si>
    <t xml:space="preserve"> Standard Schnauzer</t>
  </si>
  <si>
    <t xml:space="preserve"> Tibetan Mastiff</t>
  </si>
  <si>
    <t xml:space="preserve"> Biewer Terrier</t>
  </si>
  <si>
    <t xml:space="preserve"> Bracco Italiano</t>
  </si>
  <si>
    <t xml:space="preserve"> Dutch Shepherd</t>
  </si>
  <si>
    <t xml:space="preserve"> Lancashire Heeler</t>
  </si>
  <si>
    <t xml:space="preserve"> Mudi</t>
  </si>
  <si>
    <t xml:space="preserve"> Norrbottenspets</t>
  </si>
  <si>
    <t xml:space="preserve"> Peruvian Inca Orchid</t>
  </si>
  <si>
    <t xml:space="preserve"> Portuguese Podengo</t>
  </si>
  <si>
    <t xml:space="preserve"> Russian Toy</t>
  </si>
  <si>
    <t xml:space="preserve"> Teddy Roosevelt Terrier</t>
  </si>
  <si>
    <t xml:space="preserve"> American Bulldog</t>
  </si>
  <si>
    <t xml:space="preserve"> American Leopard Hound</t>
  </si>
  <si>
    <t xml:space="preserve"> Appenzeller Sennenhund</t>
  </si>
  <si>
    <t xml:space="preserve"> Australian Kelpie</t>
  </si>
  <si>
    <t xml:space="preserve"> Australian Stumpy Tail Cattle Dog</t>
  </si>
  <si>
    <t xml:space="preserve"> Basset Fauve de Bretagne</t>
  </si>
  <si>
    <t xml:space="preserve"> Bavarian Mountain Scent Hound</t>
  </si>
  <si>
    <t xml:space="preserve"> Bohemian Shepherd</t>
  </si>
  <si>
    <t xml:space="preserve"> Bolognese</t>
  </si>
  <si>
    <t xml:space="preserve"> Braque de Bourbonnais</t>
  </si>
  <si>
    <t xml:space="preserve"> Braque Francais Pyrenean</t>
  </si>
  <si>
    <t xml:space="preserve"> Broholmer</t>
  </si>
  <si>
    <t xml:space="preserve"> Carolina Dog</t>
  </si>
  <si>
    <t xml:space="preserve"> Catahoula Leopard Dog</t>
  </si>
  <si>
    <t xml:space="preserve"> Caucasian Shepherd Dog</t>
  </si>
  <si>
    <t xml:space="preserve"> Central Asian Shepherd Dog</t>
  </si>
  <si>
    <t xml:space="preserve"> Croatian Sheepdog</t>
  </si>
  <si>
    <t xml:space="preserve"> Czechoslovakian Vlack</t>
  </si>
  <si>
    <t xml:space="preserve"> Danish-Swedish Farmdog</t>
  </si>
  <si>
    <t xml:space="preserve"> Deutscher Wachtelhund </t>
  </si>
  <si>
    <t xml:space="preserve"> Drentsche Patrijshond</t>
  </si>
  <si>
    <t xml:space="preserve"> Drever</t>
  </si>
  <si>
    <t xml:space="preserve"> Estrela Mountain Dog</t>
  </si>
  <si>
    <t xml:space="preserve"> Eurasier</t>
  </si>
  <si>
    <t xml:space="preserve"> French Spaniel</t>
  </si>
  <si>
    <t xml:space="preserve"> German Longhaired Pointer</t>
  </si>
  <si>
    <t xml:space="preserve"> German Spitz</t>
  </si>
  <si>
    <t xml:space="preserve"> Hamiltonstovare</t>
  </si>
  <si>
    <t xml:space="preserve"> Hanoverian Scenthound</t>
  </si>
  <si>
    <t xml:space="preserve"> Hokkaido</t>
  </si>
  <si>
    <t xml:space="preserve"> Hovawart</t>
  </si>
  <si>
    <t xml:space="preserve"> Jagdterrier</t>
  </si>
  <si>
    <t xml:space="preserve"> Jindo</t>
  </si>
  <si>
    <t xml:space="preserve"> Kai Ken</t>
  </si>
  <si>
    <t xml:space="preserve"> Karelian Bear Dog</t>
  </si>
  <si>
    <t xml:space="preserve"> Kishu Ken</t>
  </si>
  <si>
    <t xml:space="preserve"> Kromfohrlander</t>
  </si>
  <si>
    <t xml:space="preserve"> Lapponian Herder</t>
  </si>
  <si>
    <t xml:space="preserve"> Mountain Cur</t>
  </si>
  <si>
    <t xml:space="preserve"> Perro de Presa Canario</t>
  </si>
  <si>
    <t xml:space="preserve"> Porcelaine</t>
  </si>
  <si>
    <t xml:space="preserve"> Portuguese Pointer</t>
  </si>
  <si>
    <t xml:space="preserve"> Portuguese Sheepdog</t>
  </si>
  <si>
    <t xml:space="preserve"> Pudelpointer</t>
  </si>
  <si>
    <t xml:space="preserve"> Pyrenean Mastiff</t>
  </si>
  <si>
    <t xml:space="preserve"> Rafeiro de Alentejo</t>
  </si>
  <si>
    <t xml:space="preserve"> Romanian Mioritic Shepherd Dog</t>
  </si>
  <si>
    <t xml:space="preserve"> Russian Tsvetnaya Bolonka</t>
  </si>
  <si>
    <t xml:space="preserve"> Schapendoes</t>
  </si>
  <si>
    <t xml:space="preserve"> Segugio Italiano</t>
  </si>
  <si>
    <t xml:space="preserve"> Shikoku</t>
  </si>
  <si>
    <t xml:space="preserve"> Slovakian Wirehaired Pointer</t>
  </si>
  <si>
    <t xml:space="preserve"> Slovensky Cuvac</t>
  </si>
  <si>
    <t xml:space="preserve"> Slovensky Kopov</t>
  </si>
  <si>
    <t xml:space="preserve"> Small Musterlander Pointer</t>
  </si>
  <si>
    <t xml:space="preserve"> Spanish Mastiff</t>
  </si>
  <si>
    <t xml:space="preserve"> Stabyhoun</t>
  </si>
  <si>
    <t xml:space="preserve"> Swedish Lapphund</t>
  </si>
  <si>
    <t xml:space="preserve"> Taiwan Dog</t>
  </si>
  <si>
    <t xml:space="preserve"> Thai Ridgeback</t>
  </si>
  <si>
    <t xml:space="preserve"> Tornjak</t>
  </si>
  <si>
    <t xml:space="preserve"> Tosa</t>
  </si>
  <si>
    <t xml:space="preserve"> Transylvanian Hound</t>
  </si>
  <si>
    <t xml:space="preserve"> Treeing Tennessee Brindle</t>
  </si>
  <si>
    <t xml:space="preserve"> Wetterhoun</t>
  </si>
  <si>
    <t xml:space="preserve"> Working Kelpie</t>
  </si>
  <si>
    <t xml:space="preserve"> Yakutian Laika</t>
  </si>
  <si>
    <t>Dog's Call Name</t>
  </si>
  <si>
    <t>Owner's Name</t>
  </si>
  <si>
    <t>Phone Number</t>
  </si>
  <si>
    <t>Email Address</t>
  </si>
  <si>
    <t>Trial Weekends</t>
  </si>
  <si>
    <t>Dog Breeds</t>
  </si>
  <si>
    <t>January</t>
  </si>
  <si>
    <t>March</t>
  </si>
  <si>
    <t>May</t>
  </si>
  <si>
    <t>October</t>
  </si>
  <si>
    <t xml:space="preserve">Regular </t>
  </si>
  <si>
    <t>Friday</t>
  </si>
  <si>
    <t>Saturday</t>
  </si>
  <si>
    <t>Sunday</t>
  </si>
  <si>
    <t>Placement</t>
  </si>
  <si>
    <t>Points</t>
  </si>
  <si>
    <t>Placements</t>
  </si>
  <si>
    <t>1st</t>
  </si>
  <si>
    <t>2nd</t>
  </si>
  <si>
    <t>3rd</t>
  </si>
  <si>
    <t>4th</t>
  </si>
  <si>
    <t>Qualification</t>
  </si>
  <si>
    <t>5th</t>
  </si>
  <si>
    <t>Jumpers</t>
  </si>
  <si>
    <t>Total Points</t>
  </si>
  <si>
    <t>You will earn points for both placement and qualifying. If you earn a 1st place and it is a qualifying run you will receive the points for both the placement and the qualification</t>
  </si>
  <si>
    <r>
      <t xml:space="preserve">Please fill out one form for each trial weekend that you are turning in points. All
information requested must be complete. Form must be filled out and post-marked to the
address listed below within </t>
    </r>
    <r>
      <rPr>
        <b/>
        <sz val="12"/>
        <color rgb="FFFF0000"/>
        <rFont val="Calibri"/>
        <family val="2"/>
        <scheme val="minor"/>
      </rPr>
      <t>45 days</t>
    </r>
    <r>
      <rPr>
        <sz val="12"/>
        <color theme="1"/>
        <rFont val="Calibri"/>
        <family val="2"/>
        <scheme val="minor"/>
      </rPr>
      <t xml:space="preserve"> of the trial date.</t>
    </r>
  </si>
  <si>
    <t xml:space="preserve">Completed End of Year Agility Awards Form must be sent to the addresses below within 45 days of the trial for them to count either via email or USPS to:
</t>
  </si>
  <si>
    <t>The Form will then be verified against the reports sent to ASCA for that trial.</t>
  </si>
  <si>
    <t xml:space="preserve">Summer Melillo 
115 Foxwood Ct. Deatsville, AL 36022
FloridaPanhandlersASC@gmail.com
</t>
  </si>
  <si>
    <t>Trial Weekend</t>
  </si>
  <si>
    <t>Gamblers</t>
  </si>
  <si>
    <t>Dog's Reg/Tracking #</t>
  </si>
  <si>
    <t>None</t>
  </si>
  <si>
    <r>
      <rPr>
        <b/>
        <sz val="16"/>
        <color theme="1"/>
        <rFont val="Calibri"/>
        <family val="2"/>
        <scheme val="minor"/>
      </rPr>
      <t>End of the Year FL Pan-Handlers ASC, INC. ASCA Agility Awards</t>
    </r>
    <r>
      <rPr>
        <sz val="16"/>
        <color theme="1"/>
        <rFont val="Calibri"/>
        <family val="2"/>
        <scheme val="minor"/>
      </rPr>
      <t xml:space="preserve">
Open to </t>
    </r>
    <r>
      <rPr>
        <b/>
        <sz val="16"/>
        <color theme="1"/>
        <rFont val="Calibri"/>
        <family val="2"/>
        <scheme val="minor"/>
      </rPr>
      <t xml:space="preserve">ALL </t>
    </r>
    <r>
      <rPr>
        <sz val="16"/>
        <color theme="1"/>
        <rFont val="Calibri"/>
        <family val="2"/>
        <scheme val="minor"/>
      </rPr>
      <t>who compete in FLPHASC ASCA Agility Trials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</si>
</sst>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0000"/>
      <name val="Open Sans"/>
      <family val="2"/>
    </font>
    <font>
      <sz val="8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left" vertical="center" wrapText="1"/>
    </xf>
    <xf numFmtId="0" fontId="0" fillId="0" borderId="0" xfId="0" applyFill="1"/>
    <xf numFmtId="0" fontId="0" fillId="2" borderId="2" xfId="0" applyFill="1" applyBorder="1"/>
    <xf numFmtId="0" fontId="0" fillId="2" borderId="3" xfId="0" applyFill="1" applyBorder="1"/>
    <xf numFmtId="0" fontId="3" fillId="2" borderId="12" xfId="0" applyFont="1" applyFill="1" applyBorder="1"/>
    <xf numFmtId="0" fontId="3" fillId="2" borderId="0" xfId="0" applyFont="1" applyFill="1" applyBorder="1" applyProtection="1">
      <protection hidden="1"/>
    </xf>
    <xf numFmtId="0" fontId="3" fillId="2" borderId="8" xfId="0" applyFont="1" applyFill="1" applyBorder="1" applyProtection="1">
      <protection hidden="1"/>
    </xf>
    <xf numFmtId="0" fontId="7" fillId="3" borderId="1" xfId="0" applyFont="1" applyFill="1" applyBorder="1" applyProtection="1">
      <protection hidden="1"/>
    </xf>
    <xf numFmtId="0" fontId="7" fillId="3" borderId="10" xfId="0" applyFont="1" applyFill="1" applyBorder="1" applyProtection="1">
      <protection hidden="1"/>
    </xf>
    <xf numFmtId="0" fontId="0" fillId="0" borderId="1" xfId="0" applyBorder="1" applyProtection="1">
      <protection hidden="1"/>
    </xf>
    <xf numFmtId="0" fontId="7" fillId="3" borderId="12" xfId="0" applyFont="1" applyFill="1" applyBorder="1" applyProtection="1">
      <protection hidden="1"/>
    </xf>
    <xf numFmtId="0" fontId="3" fillId="2" borderId="9" xfId="0" applyFont="1" applyFill="1" applyBorder="1" applyProtection="1">
      <protection hidden="1"/>
    </xf>
    <xf numFmtId="0" fontId="3" fillId="2" borderId="4" xfId="0" applyFont="1" applyFill="1" applyBorder="1" applyAlignment="1" applyProtection="1">
      <alignment wrapText="1"/>
      <protection hidden="1"/>
    </xf>
    <xf numFmtId="0" fontId="3" fillId="2" borderId="0" xfId="0" applyFont="1" applyFill="1" applyBorder="1" applyAlignment="1" applyProtection="1">
      <alignment wrapText="1"/>
      <protection hidden="1"/>
    </xf>
    <xf numFmtId="0" fontId="3" fillId="2" borderId="9" xfId="0" applyFont="1" applyFill="1" applyBorder="1" applyAlignment="1" applyProtection="1">
      <alignment wrapText="1"/>
      <protection hidden="1"/>
    </xf>
    <xf numFmtId="0" fontId="0" fillId="2" borderId="8" xfId="0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0" fillId="2" borderId="9" xfId="0" applyFill="1" applyBorder="1" applyProtection="1">
      <protection hidden="1"/>
    </xf>
    <xf numFmtId="0" fontId="0" fillId="2" borderId="13" xfId="0" applyFill="1" applyBorder="1" applyProtection="1">
      <protection hidden="1"/>
    </xf>
    <xf numFmtId="0" fontId="0" fillId="2" borderId="14" xfId="0" applyFill="1" applyBorder="1" applyProtection="1">
      <protection hidden="1"/>
    </xf>
    <xf numFmtId="0" fontId="0" fillId="2" borderId="15" xfId="0" applyFill="1" applyBorder="1" applyProtection="1">
      <protection hidden="1"/>
    </xf>
    <xf numFmtId="0" fontId="0" fillId="0" borderId="1" xfId="0" applyBorder="1" applyProtection="1">
      <protection locked="0"/>
    </xf>
    <xf numFmtId="0" fontId="7" fillId="4" borderId="12" xfId="0" applyFont="1" applyFill="1" applyBorder="1" applyProtection="1">
      <protection hidden="1"/>
    </xf>
    <xf numFmtId="0" fontId="7" fillId="5" borderId="12" xfId="0" applyFont="1" applyFill="1" applyBorder="1" applyProtection="1">
      <protection hidden="1"/>
    </xf>
    <xf numFmtId="0" fontId="7" fillId="6" borderId="12" xfId="0" applyFont="1" applyFill="1" applyBorder="1" applyProtection="1">
      <protection hidden="1"/>
    </xf>
    <xf numFmtId="0" fontId="10" fillId="0" borderId="1" xfId="0" applyFont="1" applyBorder="1" applyProtection="1"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0" fontId="1" fillId="2" borderId="6" xfId="0" applyFont="1" applyFill="1" applyBorder="1" applyAlignment="1" applyProtection="1">
      <alignment horizontal="center" vertical="center" wrapText="1"/>
      <protection hidden="1"/>
    </xf>
    <xf numFmtId="0" fontId="1" fillId="2" borderId="7" xfId="0" applyFont="1" applyFill="1" applyBorder="1" applyAlignment="1" applyProtection="1">
      <alignment horizontal="center" vertical="center" wrapText="1"/>
      <protection hidden="1"/>
    </xf>
    <xf numFmtId="0" fontId="1" fillId="2" borderId="8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Border="1" applyAlignment="1" applyProtection="1">
      <alignment horizontal="center" vertical="center" wrapText="1"/>
      <protection hidden="1"/>
    </xf>
    <xf numFmtId="0" fontId="1" fillId="2" borderId="9" xfId="0" applyFont="1" applyFill="1" applyBorder="1" applyAlignment="1" applyProtection="1">
      <alignment horizontal="center" vertical="center" wrapText="1"/>
      <protection hidden="1"/>
    </xf>
    <xf numFmtId="0" fontId="3" fillId="2" borderId="8" xfId="0" applyFont="1" applyFill="1" applyBorder="1" applyAlignment="1" applyProtection="1">
      <alignment horizontal="center" wrapText="1"/>
      <protection hidden="1"/>
    </xf>
    <xf numFmtId="0" fontId="3" fillId="2" borderId="0" xfId="0" applyFont="1" applyFill="1" applyBorder="1" applyAlignment="1" applyProtection="1">
      <alignment horizontal="center" wrapText="1"/>
      <protection hidden="1"/>
    </xf>
    <xf numFmtId="0" fontId="3" fillId="2" borderId="9" xfId="0" applyFont="1" applyFill="1" applyBorder="1" applyAlignment="1" applyProtection="1">
      <alignment horizontal="center" wrapText="1"/>
      <protection hidden="1"/>
    </xf>
    <xf numFmtId="0" fontId="7" fillId="3" borderId="10" xfId="0" applyFont="1" applyFill="1" applyBorder="1" applyAlignment="1" applyProtection="1">
      <alignment horizontal="center"/>
      <protection hidden="1"/>
    </xf>
    <xf numFmtId="0" fontId="7" fillId="3" borderId="1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7" fillId="3" borderId="12" xfId="0" applyFont="1" applyFill="1" applyBorder="1" applyAlignment="1" applyProtection="1">
      <alignment horizontal="center"/>
      <protection hidden="1"/>
    </xf>
    <xf numFmtId="0" fontId="7" fillId="3" borderId="3" xfId="0" applyFont="1" applyFill="1" applyBorder="1" applyAlignment="1" applyProtection="1">
      <alignment horizontal="center"/>
      <protection hidden="1"/>
    </xf>
    <xf numFmtId="0" fontId="9" fillId="0" borderId="1" xfId="0" applyFont="1" applyBorder="1" applyAlignment="1" applyProtection="1">
      <alignment horizontal="center" vertical="center"/>
      <protection hidden="1"/>
    </xf>
    <xf numFmtId="0" fontId="7" fillId="2" borderId="8" xfId="0" applyFont="1" applyFill="1" applyBorder="1" applyAlignment="1" applyProtection="1">
      <alignment horizontal="center"/>
      <protection hidden="1"/>
    </xf>
    <xf numFmtId="0" fontId="7" fillId="2" borderId="0" xfId="0" applyFont="1" applyFill="1" applyBorder="1" applyAlignment="1" applyProtection="1">
      <alignment horizontal="center"/>
      <protection hidden="1"/>
    </xf>
    <xf numFmtId="0" fontId="7" fillId="2" borderId="9" xfId="0" applyFont="1" applyFill="1" applyBorder="1" applyAlignment="1" applyProtection="1">
      <alignment horizontal="center"/>
      <protection hidden="1"/>
    </xf>
    <xf numFmtId="0" fontId="6" fillId="0" borderId="1" xfId="0" applyFont="1" applyBorder="1" applyAlignment="1" applyProtection="1">
      <alignment horizontal="center"/>
      <protection hidden="1"/>
    </xf>
    <xf numFmtId="0" fontId="7" fillId="2" borderId="0" xfId="0" applyFont="1" applyFill="1" applyBorder="1" applyAlignment="1" applyProtection="1">
      <alignment horizontal="left" vertical="top" wrapText="1"/>
      <protection hidden="1"/>
    </xf>
    <xf numFmtId="0" fontId="7" fillId="2" borderId="9" xfId="0" applyFont="1" applyFill="1" applyBorder="1" applyAlignment="1" applyProtection="1">
      <alignment horizontal="left" vertical="top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42B04A-AAEF-4CA4-8572-50E7242A0D6E}">
  <sheetPr codeName="Sheet1"/>
  <dimension ref="A1:I47"/>
  <sheetViews>
    <sheetView showGridLines="0" showRowColHeaders="0" tabSelected="1" showRuler="0" view="pageLayout" zoomScaleNormal="100" workbookViewId="0">
      <selection activeCell="D31" sqref="D31"/>
    </sheetView>
  </sheetViews>
  <sheetFormatPr defaultRowHeight="15" x14ac:dyDescent="0.25"/>
  <cols>
    <col min="1" max="1" width="10.140625" bestFit="1" customWidth="1"/>
    <col min="2" max="2" width="13.7109375" bestFit="1" customWidth="1"/>
    <col min="3" max="3" width="11.28515625" bestFit="1" customWidth="1"/>
    <col min="4" max="4" width="7.140625" bestFit="1" customWidth="1"/>
    <col min="9" max="9" width="7.28515625" customWidth="1"/>
  </cols>
  <sheetData>
    <row r="1" spans="1:9" ht="15" customHeight="1" x14ac:dyDescent="0.25">
      <c r="A1" s="28" t="s">
        <v>309</v>
      </c>
      <c r="B1" s="29"/>
      <c r="C1" s="29"/>
      <c r="D1" s="29"/>
      <c r="E1" s="29"/>
      <c r="F1" s="29"/>
      <c r="G1" s="29"/>
      <c r="H1" s="29"/>
      <c r="I1" s="30"/>
    </row>
    <row r="2" spans="1:9" x14ac:dyDescent="0.25">
      <c r="A2" s="31"/>
      <c r="B2" s="32"/>
      <c r="C2" s="32"/>
      <c r="D2" s="32"/>
      <c r="E2" s="32"/>
      <c r="F2" s="32"/>
      <c r="G2" s="32"/>
      <c r="H2" s="32"/>
      <c r="I2" s="33"/>
    </row>
    <row r="3" spans="1:9" x14ac:dyDescent="0.25">
      <c r="A3" s="31"/>
      <c r="B3" s="32"/>
      <c r="C3" s="32"/>
      <c r="D3" s="32"/>
      <c r="E3" s="32"/>
      <c r="F3" s="32"/>
      <c r="G3" s="32"/>
      <c r="H3" s="32"/>
      <c r="I3" s="33"/>
    </row>
    <row r="4" spans="1:9" x14ac:dyDescent="0.25">
      <c r="A4" s="34" t="s">
        <v>301</v>
      </c>
      <c r="B4" s="35"/>
      <c r="C4" s="35"/>
      <c r="D4" s="35"/>
      <c r="E4" s="35"/>
      <c r="F4" s="35"/>
      <c r="G4" s="35"/>
      <c r="H4" s="35"/>
      <c r="I4" s="36"/>
    </row>
    <row r="5" spans="1:9" ht="15" customHeight="1" x14ac:dyDescent="0.25">
      <c r="A5" s="34"/>
      <c r="B5" s="35"/>
      <c r="C5" s="35"/>
      <c r="D5" s="35"/>
      <c r="E5" s="35"/>
      <c r="F5" s="35"/>
      <c r="G5" s="35"/>
      <c r="H5" s="35"/>
      <c r="I5" s="36"/>
    </row>
    <row r="6" spans="1:9" x14ac:dyDescent="0.25">
      <c r="A6" s="34"/>
      <c r="B6" s="35"/>
      <c r="C6" s="35"/>
      <c r="D6" s="35"/>
      <c r="E6" s="35"/>
      <c r="F6" s="35"/>
      <c r="G6" s="35"/>
      <c r="H6" s="35"/>
      <c r="I6" s="36"/>
    </row>
    <row r="7" spans="1:9" ht="15.75" x14ac:dyDescent="0.25">
      <c r="A7" s="37" t="s">
        <v>0</v>
      </c>
      <c r="B7" s="38"/>
      <c r="C7" s="39"/>
      <c r="D7" s="39"/>
      <c r="E7" s="38" t="s">
        <v>275</v>
      </c>
      <c r="F7" s="38"/>
      <c r="G7" s="39"/>
      <c r="H7" s="39"/>
      <c r="I7" s="40"/>
    </row>
    <row r="8" spans="1:9" ht="15.75" x14ac:dyDescent="0.25">
      <c r="A8" s="8"/>
      <c r="B8" s="7"/>
      <c r="C8" s="7"/>
      <c r="D8" s="7"/>
      <c r="E8" s="38" t="s">
        <v>307</v>
      </c>
      <c r="F8" s="38"/>
      <c r="G8" s="38"/>
      <c r="H8" s="39"/>
      <c r="I8" s="40"/>
    </row>
    <row r="9" spans="1:9" ht="15.75" x14ac:dyDescent="0.25">
      <c r="A9" s="37" t="s">
        <v>276</v>
      </c>
      <c r="B9" s="38"/>
      <c r="C9" s="39"/>
      <c r="D9" s="39"/>
      <c r="E9" s="39"/>
      <c r="F9" s="38" t="s">
        <v>277</v>
      </c>
      <c r="G9" s="38"/>
      <c r="H9" s="39"/>
      <c r="I9" s="40"/>
    </row>
    <row r="10" spans="1:9" ht="15.75" x14ac:dyDescent="0.25">
      <c r="A10" s="41" t="s">
        <v>278</v>
      </c>
      <c r="B10" s="42"/>
      <c r="C10" s="39"/>
      <c r="D10" s="39"/>
      <c r="E10" s="39"/>
      <c r="F10" s="7"/>
      <c r="G10" s="7"/>
      <c r="H10" s="7"/>
      <c r="I10" s="13"/>
    </row>
    <row r="11" spans="1:9" ht="15.75" x14ac:dyDescent="0.25">
      <c r="A11" s="37" t="s">
        <v>305</v>
      </c>
      <c r="B11" s="38"/>
      <c r="C11" s="38"/>
      <c r="D11" s="39"/>
      <c r="E11" s="39"/>
      <c r="F11" s="7"/>
      <c r="G11" s="7"/>
      <c r="H11" s="7"/>
      <c r="I11" s="13"/>
    </row>
    <row r="12" spans="1:9" ht="15.75" x14ac:dyDescent="0.25">
      <c r="A12" s="8"/>
      <c r="B12" s="7"/>
      <c r="C12" s="7"/>
      <c r="D12" s="7"/>
      <c r="E12" s="7"/>
      <c r="F12" s="7"/>
      <c r="G12" s="7"/>
      <c r="H12" s="7"/>
      <c r="I12" s="13"/>
    </row>
    <row r="13" spans="1:9" ht="15.75" x14ac:dyDescent="0.25">
      <c r="A13" s="10" t="s">
        <v>285</v>
      </c>
      <c r="B13" s="9" t="s">
        <v>296</v>
      </c>
      <c r="C13" s="9" t="s">
        <v>289</v>
      </c>
      <c r="D13" s="9" t="s">
        <v>290</v>
      </c>
      <c r="E13" s="7"/>
      <c r="F13" s="7"/>
      <c r="G13" s="7"/>
      <c r="H13" s="7"/>
      <c r="I13" s="13"/>
    </row>
    <row r="14" spans="1:9" ht="15.75" x14ac:dyDescent="0.25">
      <c r="A14" s="24" t="s">
        <v>286</v>
      </c>
      <c r="B14" s="23"/>
      <c r="C14" s="23"/>
      <c r="D14" s="11">
        <f>IFERROR(SUM('End of Year Award'!B14+VLOOKUP(C14,'Dog Breed list'!$E$3:$F$8,2,FALSE)),0)</f>
        <v>0</v>
      </c>
      <c r="E14" s="7"/>
      <c r="F14" s="43" t="s">
        <v>299</v>
      </c>
      <c r="G14" s="43"/>
      <c r="H14" s="43"/>
      <c r="I14" s="13"/>
    </row>
    <row r="15" spans="1:9" ht="15.75" x14ac:dyDescent="0.25">
      <c r="A15" s="24" t="s">
        <v>286</v>
      </c>
      <c r="B15" s="23"/>
      <c r="C15" s="23"/>
      <c r="D15" s="11">
        <f>IFERROR(SUM(VLOOKUP(C15,'Dog Breed list'!$E$3:$F$8,2,FALSE)+'End of Year Award'!B15),0)</f>
        <v>0</v>
      </c>
      <c r="E15" s="7"/>
      <c r="F15" s="43"/>
      <c r="G15" s="43"/>
      <c r="H15" s="43"/>
      <c r="I15" s="13"/>
    </row>
    <row r="16" spans="1:9" ht="15.75" x14ac:dyDescent="0.25">
      <c r="A16" s="25" t="s">
        <v>287</v>
      </c>
      <c r="B16" s="23"/>
      <c r="C16" s="23"/>
      <c r="D16" s="11">
        <f>IFERROR(SUM(VLOOKUP(C16,'Dog Breed list'!$E$3:$F$8,2,FALSE)+'End of Year Award'!B16),0)</f>
        <v>0</v>
      </c>
      <c r="E16" s="7"/>
      <c r="F16" s="43"/>
      <c r="G16" s="43"/>
      <c r="H16" s="43"/>
      <c r="I16" s="13"/>
    </row>
    <row r="17" spans="1:9" ht="15.75" x14ac:dyDescent="0.25">
      <c r="A17" s="25" t="s">
        <v>287</v>
      </c>
      <c r="B17" s="23"/>
      <c r="C17" s="23"/>
      <c r="D17" s="11">
        <f>IFERROR(SUM(VLOOKUP(C17,'Dog Breed list'!$E$3:$F$8,2,FALSE)+'End of Year Award'!B17),0)</f>
        <v>0</v>
      </c>
      <c r="E17" s="7"/>
      <c r="F17" s="47">
        <f>SUM(D19,D27,D34)</f>
        <v>0</v>
      </c>
      <c r="G17" s="47"/>
      <c r="H17" s="47"/>
      <c r="I17" s="13"/>
    </row>
    <row r="18" spans="1:9" ht="15.75" x14ac:dyDescent="0.25">
      <c r="A18" s="26" t="s">
        <v>288</v>
      </c>
      <c r="B18" s="23"/>
      <c r="C18" s="23"/>
      <c r="D18" s="11">
        <f>IFERROR(SUM(VLOOKUP(C18,'Dog Breed list'!$E$3:$F$8,2,FALSE)+'End of Year Award'!B18),0)</f>
        <v>0</v>
      </c>
      <c r="E18" s="7"/>
      <c r="F18" s="47"/>
      <c r="G18" s="47"/>
      <c r="H18" s="47"/>
      <c r="I18" s="13"/>
    </row>
    <row r="19" spans="1:9" ht="15.75" x14ac:dyDescent="0.25">
      <c r="A19" s="6"/>
      <c r="B19" s="4"/>
      <c r="C19" s="5"/>
      <c r="D19" s="27">
        <f>SUM(D14:D18)</f>
        <v>0</v>
      </c>
      <c r="E19" s="7"/>
      <c r="F19" s="47"/>
      <c r="G19" s="47"/>
      <c r="H19" s="47"/>
      <c r="I19" s="13"/>
    </row>
    <row r="20" spans="1:9" ht="15.75" x14ac:dyDescent="0.25">
      <c r="A20" s="12" t="s">
        <v>298</v>
      </c>
      <c r="B20" s="9" t="s">
        <v>296</v>
      </c>
      <c r="C20" s="9" t="s">
        <v>289</v>
      </c>
      <c r="D20" s="9" t="s">
        <v>290</v>
      </c>
      <c r="E20" s="35" t="s">
        <v>300</v>
      </c>
      <c r="F20" s="35"/>
      <c r="G20" s="35"/>
      <c r="H20" s="35"/>
      <c r="I20" s="36"/>
    </row>
    <row r="21" spans="1:9" ht="15.75" x14ac:dyDescent="0.25">
      <c r="A21" s="24" t="s">
        <v>286</v>
      </c>
      <c r="B21" s="23"/>
      <c r="C21" s="23"/>
      <c r="D21" s="11">
        <f>IFERROR(SUM(VLOOKUP(C21,'Dog Breed list'!$E$3:$F$8,2,FALSE)+'End of Year Award'!B21),0)</f>
        <v>0</v>
      </c>
      <c r="E21" s="35"/>
      <c r="F21" s="35"/>
      <c r="G21" s="35"/>
      <c r="H21" s="35"/>
      <c r="I21" s="36"/>
    </row>
    <row r="22" spans="1:9" ht="15.75" x14ac:dyDescent="0.25">
      <c r="A22" s="24" t="s">
        <v>286</v>
      </c>
      <c r="B22" s="23"/>
      <c r="C22" s="23"/>
      <c r="D22" s="11">
        <f>IFERROR(SUM(VLOOKUP(C22,'Dog Breed list'!$E$3:$F$8,2,FALSE)+'End of Year Award'!B22),0)</f>
        <v>0</v>
      </c>
      <c r="E22" s="35"/>
      <c r="F22" s="35"/>
      <c r="G22" s="35"/>
      <c r="H22" s="35"/>
      <c r="I22" s="36"/>
    </row>
    <row r="23" spans="1:9" ht="15.75" x14ac:dyDescent="0.25">
      <c r="A23" s="25" t="s">
        <v>287</v>
      </c>
      <c r="B23" s="23"/>
      <c r="C23" s="23"/>
      <c r="D23" s="11">
        <f>IFERROR(SUM(VLOOKUP(C23,'Dog Breed list'!$E$3:$F$8,2,FALSE)+'End of Year Award'!B23),0)</f>
        <v>0</v>
      </c>
      <c r="E23" s="35"/>
      <c r="F23" s="35"/>
      <c r="G23" s="35"/>
      <c r="H23" s="35"/>
      <c r="I23" s="36"/>
    </row>
    <row r="24" spans="1:9" ht="15.75" x14ac:dyDescent="0.25">
      <c r="A24" s="25" t="s">
        <v>287</v>
      </c>
      <c r="B24" s="23"/>
      <c r="C24" s="23"/>
      <c r="D24" s="11">
        <f>IFERROR(SUM(VLOOKUP(C24,'Dog Breed list'!$E$3:$F$8,2,FALSE)+'End of Year Award'!B24),0)</f>
        <v>0</v>
      </c>
      <c r="E24" s="7"/>
      <c r="F24" s="7"/>
      <c r="G24" s="7"/>
      <c r="H24" s="7"/>
      <c r="I24" s="13"/>
    </row>
    <row r="25" spans="1:9" ht="15.75" x14ac:dyDescent="0.25">
      <c r="A25" s="26" t="s">
        <v>288</v>
      </c>
      <c r="B25" s="23"/>
      <c r="C25" s="23"/>
      <c r="D25" s="11">
        <f>IFERROR(SUM(VLOOKUP(C25,'Dog Breed list'!$E$3:$F$8,2,FALSE)+'End of Year Award'!B25),0)</f>
        <v>0</v>
      </c>
      <c r="E25" s="7"/>
      <c r="F25" s="7"/>
      <c r="G25" s="7"/>
      <c r="H25" s="7"/>
      <c r="I25" s="13"/>
    </row>
    <row r="26" spans="1:9" ht="15.75" customHeight="1" x14ac:dyDescent="0.25">
      <c r="A26" s="26" t="s">
        <v>288</v>
      </c>
      <c r="B26" s="23"/>
      <c r="C26" s="23"/>
      <c r="D26" s="11">
        <f>IFERROR(SUM(VLOOKUP(C26,'Dog Breed list'!$E$3:$F$8,2,FALSE)+'End of Year Award'!B26),0)</f>
        <v>0</v>
      </c>
      <c r="E26" s="35" t="s">
        <v>302</v>
      </c>
      <c r="F26" s="35"/>
      <c r="G26" s="35"/>
      <c r="H26" s="35"/>
      <c r="I26" s="36"/>
    </row>
    <row r="27" spans="1:9" ht="15.75" x14ac:dyDescent="0.25">
      <c r="A27" s="6"/>
      <c r="B27" s="4"/>
      <c r="C27" s="5"/>
      <c r="D27" s="27">
        <f>SUM(D21:D26)</f>
        <v>0</v>
      </c>
      <c r="E27" s="35"/>
      <c r="F27" s="35"/>
      <c r="G27" s="35"/>
      <c r="H27" s="35"/>
      <c r="I27" s="36"/>
    </row>
    <row r="28" spans="1:9" ht="15.75" x14ac:dyDescent="0.25">
      <c r="A28" s="12" t="s">
        <v>306</v>
      </c>
      <c r="B28" s="9" t="s">
        <v>296</v>
      </c>
      <c r="C28" s="9" t="s">
        <v>289</v>
      </c>
      <c r="D28" s="9" t="s">
        <v>290</v>
      </c>
      <c r="E28" s="35"/>
      <c r="F28" s="35"/>
      <c r="G28" s="35"/>
      <c r="H28" s="35"/>
      <c r="I28" s="36"/>
    </row>
    <row r="29" spans="1:9" ht="15.75" x14ac:dyDescent="0.25">
      <c r="A29" s="24" t="s">
        <v>286</v>
      </c>
      <c r="B29" s="23"/>
      <c r="C29" s="23"/>
      <c r="D29" s="11">
        <f>IFERROR(SUM(VLOOKUP(C29,'Dog Breed list'!$E$3:$F$8,2,FALSE)+'End of Year Award'!B29),0)</f>
        <v>0</v>
      </c>
      <c r="E29" s="35"/>
      <c r="F29" s="35"/>
      <c r="G29" s="35"/>
      <c r="H29" s="35"/>
      <c r="I29" s="36"/>
    </row>
    <row r="30" spans="1:9" ht="15.75" x14ac:dyDescent="0.25">
      <c r="A30" s="24" t="s">
        <v>286</v>
      </c>
      <c r="B30" s="23"/>
      <c r="C30" s="23"/>
      <c r="D30" s="11">
        <f>IFERROR(SUM(VLOOKUP(C30,'Dog Breed list'!$E$3:$F$8,2,FALSE)+'End of Year Award'!B30),0)</f>
        <v>0</v>
      </c>
      <c r="E30" s="35"/>
      <c r="F30" s="35"/>
      <c r="G30" s="35"/>
      <c r="H30" s="35"/>
      <c r="I30" s="36"/>
    </row>
    <row r="31" spans="1:9" ht="15.75" x14ac:dyDescent="0.25">
      <c r="A31" s="25" t="s">
        <v>287</v>
      </c>
      <c r="B31" s="23"/>
      <c r="C31" s="23"/>
      <c r="D31" s="11">
        <f>IFERROR(SUM(VLOOKUP(C31,'Dog Breed list'!$E$3:$F$8,2,FALSE)+'End of Year Award'!B31),0)</f>
        <v>0</v>
      </c>
      <c r="E31" s="48" t="s">
        <v>304</v>
      </c>
      <c r="F31" s="48"/>
      <c r="G31" s="48"/>
      <c r="H31" s="48"/>
      <c r="I31" s="49"/>
    </row>
    <row r="32" spans="1:9" ht="15.75" x14ac:dyDescent="0.25">
      <c r="A32" s="25" t="s">
        <v>287</v>
      </c>
      <c r="B32" s="23"/>
      <c r="C32" s="23"/>
      <c r="D32" s="11">
        <f>IFERROR(SUM(VLOOKUP(C32,'Dog Breed list'!$E$3:$F$8,2,FALSE)+'End of Year Award'!B32),0)</f>
        <v>0</v>
      </c>
      <c r="E32" s="48"/>
      <c r="F32" s="48"/>
      <c r="G32" s="48"/>
      <c r="H32" s="48"/>
      <c r="I32" s="49"/>
    </row>
    <row r="33" spans="1:9" ht="15.75" x14ac:dyDescent="0.25">
      <c r="A33" s="26" t="s">
        <v>288</v>
      </c>
      <c r="B33" s="23"/>
      <c r="C33" s="23"/>
      <c r="D33" s="11">
        <f>IFERROR(SUM(VLOOKUP(C33,'Dog Breed list'!$E$3:$F$8,2,FALSE)+'End of Year Award'!B33),0)</f>
        <v>0</v>
      </c>
      <c r="E33" s="48"/>
      <c r="F33" s="48"/>
      <c r="G33" s="48"/>
      <c r="H33" s="48"/>
      <c r="I33" s="49"/>
    </row>
    <row r="34" spans="1:9" ht="15.75" x14ac:dyDescent="0.25">
      <c r="A34" s="8"/>
      <c r="B34" s="7"/>
      <c r="C34" s="7"/>
      <c r="D34" s="27">
        <f>SUM(D29:D33)</f>
        <v>0</v>
      </c>
      <c r="E34" s="14"/>
      <c r="F34" s="15"/>
      <c r="G34" s="15"/>
      <c r="H34" s="15"/>
      <c r="I34" s="16"/>
    </row>
    <row r="35" spans="1:9" x14ac:dyDescent="0.25">
      <c r="A35" s="17"/>
      <c r="B35" s="18"/>
      <c r="C35" s="18"/>
      <c r="D35" s="18"/>
      <c r="E35" s="18"/>
      <c r="F35" s="18"/>
      <c r="G35" s="18"/>
      <c r="H35" s="18"/>
      <c r="I35" s="19"/>
    </row>
    <row r="36" spans="1:9" x14ac:dyDescent="0.25">
      <c r="A36" s="17"/>
      <c r="B36" s="18"/>
      <c r="C36" s="18"/>
      <c r="D36" s="18"/>
      <c r="E36" s="18"/>
      <c r="F36" s="18"/>
      <c r="G36" s="18"/>
      <c r="H36" s="18"/>
      <c r="I36" s="19"/>
    </row>
    <row r="37" spans="1:9" ht="15.75" x14ac:dyDescent="0.25">
      <c r="A37" s="44" t="s">
        <v>303</v>
      </c>
      <c r="B37" s="45"/>
      <c r="C37" s="45"/>
      <c r="D37" s="45"/>
      <c r="E37" s="45"/>
      <c r="F37" s="45"/>
      <c r="G37" s="45"/>
      <c r="H37" s="45"/>
      <c r="I37" s="46"/>
    </row>
    <row r="38" spans="1:9" x14ac:dyDescent="0.25">
      <c r="A38" s="17"/>
      <c r="B38" s="18"/>
      <c r="C38" s="18"/>
      <c r="D38" s="18"/>
      <c r="E38" s="18"/>
      <c r="F38" s="18"/>
      <c r="G38" s="18"/>
      <c r="H38" s="18"/>
      <c r="I38" s="19"/>
    </row>
    <row r="39" spans="1:9" x14ac:dyDescent="0.25">
      <c r="A39" s="17"/>
      <c r="B39" s="18"/>
      <c r="C39" s="18"/>
      <c r="D39" s="18"/>
      <c r="E39" s="18"/>
      <c r="F39" s="18"/>
      <c r="G39" s="18"/>
      <c r="H39" s="18"/>
      <c r="I39" s="19"/>
    </row>
    <row r="40" spans="1:9" x14ac:dyDescent="0.25">
      <c r="A40" s="17"/>
      <c r="B40" s="18"/>
      <c r="C40" s="18"/>
      <c r="D40" s="18"/>
      <c r="E40" s="18"/>
      <c r="F40" s="18"/>
      <c r="G40" s="18"/>
      <c r="H40" s="18"/>
      <c r="I40" s="19"/>
    </row>
    <row r="41" spans="1:9" x14ac:dyDescent="0.25">
      <c r="A41" s="17"/>
      <c r="B41" s="18"/>
      <c r="C41" s="18"/>
      <c r="D41" s="18"/>
      <c r="E41" s="18"/>
      <c r="F41" s="18"/>
      <c r="G41" s="18"/>
      <c r="H41" s="18"/>
      <c r="I41" s="19"/>
    </row>
    <row r="42" spans="1:9" x14ac:dyDescent="0.25">
      <c r="A42" s="17"/>
      <c r="B42" s="18"/>
      <c r="C42" s="18"/>
      <c r="D42" s="18"/>
      <c r="E42" s="18"/>
      <c r="F42" s="18"/>
      <c r="G42" s="18"/>
      <c r="H42" s="18"/>
      <c r="I42" s="19"/>
    </row>
    <row r="43" spans="1:9" x14ac:dyDescent="0.25">
      <c r="A43" s="17"/>
      <c r="B43" s="18"/>
      <c r="C43" s="18"/>
      <c r="D43" s="18"/>
      <c r="E43" s="18"/>
      <c r="F43" s="18"/>
      <c r="G43" s="18"/>
      <c r="H43" s="18"/>
      <c r="I43" s="19"/>
    </row>
    <row r="44" spans="1:9" x14ac:dyDescent="0.25">
      <c r="A44" s="17"/>
      <c r="B44" s="18"/>
      <c r="C44" s="18"/>
      <c r="D44" s="18"/>
      <c r="E44" s="18"/>
      <c r="F44" s="18"/>
      <c r="G44" s="18"/>
      <c r="H44" s="18"/>
      <c r="I44" s="19"/>
    </row>
    <row r="45" spans="1:9" ht="15.75" thickBot="1" x14ac:dyDescent="0.3">
      <c r="A45" s="20"/>
      <c r="B45" s="21"/>
      <c r="C45" s="21"/>
      <c r="D45" s="21"/>
      <c r="E45" s="21"/>
      <c r="F45" s="21"/>
      <c r="G45" s="21"/>
      <c r="H45" s="21"/>
      <c r="I45" s="22"/>
    </row>
    <row r="46" spans="1:9" x14ac:dyDescent="0.25">
      <c r="A46" s="3"/>
      <c r="B46" s="3"/>
      <c r="C46" s="3"/>
      <c r="D46" s="3"/>
      <c r="E46" s="3"/>
      <c r="F46" s="3"/>
      <c r="G46" s="3"/>
      <c r="H46" s="3"/>
      <c r="I46" s="3"/>
    </row>
    <row r="47" spans="1:9" x14ac:dyDescent="0.25">
      <c r="A47" s="3"/>
      <c r="B47" s="3"/>
      <c r="C47" s="3"/>
      <c r="D47" s="3"/>
      <c r="E47" s="3"/>
      <c r="F47" s="3"/>
      <c r="G47" s="3"/>
      <c r="H47" s="3"/>
      <c r="I47" s="3"/>
    </row>
  </sheetData>
  <sheetProtection selectLockedCells="1"/>
  <mergeCells count="22">
    <mergeCell ref="A37:I37"/>
    <mergeCell ref="F17:H19"/>
    <mergeCell ref="E20:I23"/>
    <mergeCell ref="E26:I30"/>
    <mergeCell ref="E31:I33"/>
    <mergeCell ref="A10:B10"/>
    <mergeCell ref="A11:C11"/>
    <mergeCell ref="D11:E11"/>
    <mergeCell ref="F14:H16"/>
    <mergeCell ref="C10:E10"/>
    <mergeCell ref="E8:G8"/>
    <mergeCell ref="H8:I8"/>
    <mergeCell ref="A9:B9"/>
    <mergeCell ref="C9:E9"/>
    <mergeCell ref="F9:G9"/>
    <mergeCell ref="H9:I9"/>
    <mergeCell ref="A1:I3"/>
    <mergeCell ref="A4:I6"/>
    <mergeCell ref="A7:B7"/>
    <mergeCell ref="C7:D7"/>
    <mergeCell ref="E7:F7"/>
    <mergeCell ref="G7:I7"/>
  </mergeCells>
  <phoneticPr fontId="5" type="noConversion"/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38DEA0CA-7AA3-452B-AFE4-B4186D62AD2C}">
          <x14:formula1>
            <xm:f>'Dog Breed list'!$A$3:$A$278</xm:f>
          </x14:formula1>
          <xm:sqref>C7:D7</xm:sqref>
        </x14:dataValidation>
        <x14:dataValidation type="list" allowBlank="1" showInputMessage="1" showErrorMessage="1" xr:uid="{5FF8C804-6AF3-4C7E-A454-F11DBB5E200A}">
          <x14:formula1>
            <xm:f>'Dog Breed list'!$C$3:$C$6</xm:f>
          </x14:formula1>
          <xm:sqref>D11:E11</xm:sqref>
        </x14:dataValidation>
        <x14:dataValidation type="list" allowBlank="1" showInputMessage="1" showErrorMessage="1" xr:uid="{4BCF3F5D-CEFA-4702-BE1A-C5DA04222C17}">
          <x14:formula1>
            <xm:f>'Dog Breed list'!$E$3:$E$8</xm:f>
          </x14:formula1>
          <xm:sqref>C14:C18 C21:C26 C29:C33</xm:sqref>
        </x14:dataValidation>
        <x14:dataValidation type="list" allowBlank="1" showInputMessage="1" showErrorMessage="1" xr:uid="{79CDB08D-FC15-4A4D-BBD2-2BADC0F34DF8}">
          <x14:formula1>
            <xm:f>'Dog Breed list'!$D$3:$D$5</xm:f>
          </x14:formula1>
          <xm:sqref>B14:B18 B21:B26 B29:B33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9DE16-5372-40CE-86C7-9646A7AC8466}">
  <sheetPr codeName="Sheet2"/>
  <dimension ref="A2:F278"/>
  <sheetViews>
    <sheetView workbookViewId="0">
      <selection activeCell="D8" sqref="D8"/>
    </sheetView>
  </sheetViews>
  <sheetFormatPr defaultRowHeight="15" x14ac:dyDescent="0.25"/>
  <cols>
    <col min="1" max="1" width="32.28515625" bestFit="1" customWidth="1"/>
    <col min="3" max="3" width="22.28515625" bestFit="1" customWidth="1"/>
    <col min="4" max="4" width="19" bestFit="1" customWidth="1"/>
    <col min="5" max="5" width="17" bestFit="1" customWidth="1"/>
    <col min="6" max="6" width="9.7109375" bestFit="1" customWidth="1"/>
  </cols>
  <sheetData>
    <row r="2" spans="1:6" ht="21" x14ac:dyDescent="0.25">
      <c r="A2" s="2" t="s">
        <v>280</v>
      </c>
      <c r="C2" s="2" t="s">
        <v>279</v>
      </c>
      <c r="D2" s="2" t="s">
        <v>296</v>
      </c>
      <c r="E2" s="2" t="s">
        <v>291</v>
      </c>
      <c r="F2" s="2" t="s">
        <v>290</v>
      </c>
    </row>
    <row r="3" spans="1:6" x14ac:dyDescent="0.25">
      <c r="A3" s="3" t="s">
        <v>64</v>
      </c>
      <c r="C3" s="1" t="s">
        <v>281</v>
      </c>
      <c r="D3" s="1">
        <v>10</v>
      </c>
      <c r="E3" s="1" t="s">
        <v>292</v>
      </c>
      <c r="F3" s="1">
        <v>5</v>
      </c>
    </row>
    <row r="4" spans="1:6" x14ac:dyDescent="0.25">
      <c r="A4" s="3" t="s">
        <v>32</v>
      </c>
      <c r="C4" s="1" t="s">
        <v>282</v>
      </c>
      <c r="D4" s="1">
        <v>5</v>
      </c>
      <c r="E4" s="1" t="s">
        <v>293</v>
      </c>
      <c r="F4" s="1">
        <v>4</v>
      </c>
    </row>
    <row r="5" spans="1:6" x14ac:dyDescent="0.25">
      <c r="A5" s="3" t="s">
        <v>137</v>
      </c>
      <c r="C5" s="1" t="s">
        <v>283</v>
      </c>
      <c r="D5" s="1">
        <v>0</v>
      </c>
      <c r="E5" s="1" t="s">
        <v>294</v>
      </c>
      <c r="F5" s="1">
        <v>3</v>
      </c>
    </row>
    <row r="6" spans="1:6" x14ac:dyDescent="0.25">
      <c r="A6" s="3" t="s">
        <v>167</v>
      </c>
      <c r="C6" s="1" t="s">
        <v>284</v>
      </c>
      <c r="D6" s="1"/>
      <c r="E6" s="1" t="s">
        <v>295</v>
      </c>
      <c r="F6" s="1">
        <v>2</v>
      </c>
    </row>
    <row r="7" spans="1:6" x14ac:dyDescent="0.25">
      <c r="A7" s="3" t="s">
        <v>168</v>
      </c>
      <c r="C7" s="1"/>
      <c r="D7" s="1"/>
      <c r="E7" s="1" t="s">
        <v>297</v>
      </c>
      <c r="F7" s="1">
        <v>1</v>
      </c>
    </row>
    <row r="8" spans="1:6" x14ac:dyDescent="0.25">
      <c r="A8" s="3" t="s">
        <v>208</v>
      </c>
      <c r="E8" s="1" t="s">
        <v>308</v>
      </c>
      <c r="F8" s="1">
        <v>0</v>
      </c>
    </row>
    <row r="9" spans="1:6" x14ac:dyDescent="0.25">
      <c r="A9" s="3" t="s">
        <v>33</v>
      </c>
    </row>
    <row r="10" spans="1:6" x14ac:dyDescent="0.25">
      <c r="A10" s="3" t="s">
        <v>85</v>
      </c>
    </row>
    <row r="11" spans="1:6" x14ac:dyDescent="0.25">
      <c r="A11" s="3" t="s">
        <v>34</v>
      </c>
    </row>
    <row r="12" spans="1:6" x14ac:dyDescent="0.25">
      <c r="A12" s="3" t="s">
        <v>138</v>
      </c>
    </row>
    <row r="13" spans="1:6" x14ac:dyDescent="0.25">
      <c r="A13" s="3" t="s">
        <v>209</v>
      </c>
    </row>
    <row r="14" spans="1:6" x14ac:dyDescent="0.25">
      <c r="A14" s="3" t="s">
        <v>139</v>
      </c>
    </row>
    <row r="15" spans="1:6" x14ac:dyDescent="0.25">
      <c r="A15" s="3" t="s">
        <v>105</v>
      </c>
    </row>
    <row r="16" spans="1:6" x14ac:dyDescent="0.25">
      <c r="A16" s="3" t="s">
        <v>169</v>
      </c>
    </row>
    <row r="17" spans="1:1" x14ac:dyDescent="0.25">
      <c r="A17" s="3" t="s">
        <v>210</v>
      </c>
    </row>
    <row r="18" spans="1:1" x14ac:dyDescent="0.25">
      <c r="A18" s="3" t="s">
        <v>1</v>
      </c>
    </row>
    <row r="19" spans="1:1" x14ac:dyDescent="0.25">
      <c r="A19" s="3" t="s">
        <v>211</v>
      </c>
    </row>
    <row r="20" spans="1:1" x14ac:dyDescent="0.25">
      <c r="A20" s="3" t="s">
        <v>2</v>
      </c>
    </row>
    <row r="21" spans="1:1" x14ac:dyDescent="0.25">
      <c r="A21" s="3" t="s">
        <v>212</v>
      </c>
    </row>
    <row r="22" spans="1:1" x14ac:dyDescent="0.25">
      <c r="A22" s="3" t="s">
        <v>140</v>
      </c>
    </row>
    <row r="23" spans="1:1" x14ac:dyDescent="0.25">
      <c r="A23" s="3" t="s">
        <v>35</v>
      </c>
    </row>
    <row r="24" spans="1:1" x14ac:dyDescent="0.25">
      <c r="A24" s="3" t="s">
        <v>106</v>
      </c>
    </row>
    <row r="25" spans="1:1" x14ac:dyDescent="0.25">
      <c r="A25" s="3" t="s">
        <v>36</v>
      </c>
    </row>
    <row r="26" spans="1:1" x14ac:dyDescent="0.25">
      <c r="A26" s="3" t="s">
        <v>213</v>
      </c>
    </row>
    <row r="27" spans="1:1" x14ac:dyDescent="0.25">
      <c r="A27" s="3" t="s">
        <v>37</v>
      </c>
    </row>
    <row r="28" spans="1:1" x14ac:dyDescent="0.25">
      <c r="A28" s="3" t="s">
        <v>214</v>
      </c>
    </row>
    <row r="29" spans="1:1" x14ac:dyDescent="0.25">
      <c r="A29" s="3" t="s">
        <v>38</v>
      </c>
    </row>
    <row r="30" spans="1:1" x14ac:dyDescent="0.25">
      <c r="A30" s="3" t="s">
        <v>3</v>
      </c>
    </row>
    <row r="31" spans="1:1" x14ac:dyDescent="0.25">
      <c r="A31" s="3" t="s">
        <v>4</v>
      </c>
    </row>
    <row r="32" spans="1:1" x14ac:dyDescent="0.25">
      <c r="A32" s="3" t="s">
        <v>141</v>
      </c>
    </row>
    <row r="33" spans="1:1" x14ac:dyDescent="0.25">
      <c r="A33" s="3" t="s">
        <v>5</v>
      </c>
    </row>
    <row r="34" spans="1:1" x14ac:dyDescent="0.25">
      <c r="A34" s="3" t="s">
        <v>5</v>
      </c>
    </row>
    <row r="35" spans="1:1" x14ac:dyDescent="0.25">
      <c r="A35" s="3" t="s">
        <v>6</v>
      </c>
    </row>
    <row r="36" spans="1:1" x14ac:dyDescent="0.25">
      <c r="A36" s="3" t="s">
        <v>7</v>
      </c>
    </row>
    <row r="37" spans="1:1" x14ac:dyDescent="0.25">
      <c r="A37" s="3" t="s">
        <v>8</v>
      </c>
    </row>
    <row r="38" spans="1:1" x14ac:dyDescent="0.25">
      <c r="A38" s="3" t="s">
        <v>9</v>
      </c>
    </row>
    <row r="39" spans="1:1" x14ac:dyDescent="0.25">
      <c r="A39" s="3" t="s">
        <v>10</v>
      </c>
    </row>
    <row r="40" spans="1:1" x14ac:dyDescent="0.25">
      <c r="A40" s="3" t="s">
        <v>170</v>
      </c>
    </row>
    <row r="41" spans="1:1" x14ac:dyDescent="0.25">
      <c r="A41" s="3" t="s">
        <v>86</v>
      </c>
    </row>
    <row r="42" spans="1:1" x14ac:dyDescent="0.25">
      <c r="A42" s="3" t="s">
        <v>198</v>
      </c>
    </row>
    <row r="43" spans="1:1" x14ac:dyDescent="0.25">
      <c r="A43" s="3" t="s">
        <v>39</v>
      </c>
    </row>
    <row r="44" spans="1:1" x14ac:dyDescent="0.25">
      <c r="A44" s="3" t="s">
        <v>171</v>
      </c>
    </row>
    <row r="45" spans="1:1" x14ac:dyDescent="0.25">
      <c r="A45" s="3" t="s">
        <v>40</v>
      </c>
    </row>
    <row r="46" spans="1:1" x14ac:dyDescent="0.25">
      <c r="A46" s="3" t="s">
        <v>41</v>
      </c>
    </row>
    <row r="47" spans="1:1" x14ac:dyDescent="0.25">
      <c r="A47" s="3" t="s">
        <v>172</v>
      </c>
    </row>
    <row r="48" spans="1:1" x14ac:dyDescent="0.25">
      <c r="A48" s="3" t="s">
        <v>215</v>
      </c>
    </row>
    <row r="49" spans="1:1" x14ac:dyDescent="0.25">
      <c r="A49" s="3" t="s">
        <v>216</v>
      </c>
    </row>
    <row r="50" spans="1:1" x14ac:dyDescent="0.25">
      <c r="A50" s="3" t="s">
        <v>11</v>
      </c>
    </row>
    <row r="51" spans="1:1" x14ac:dyDescent="0.25">
      <c r="A51" s="3" t="s">
        <v>142</v>
      </c>
    </row>
    <row r="52" spans="1:1" x14ac:dyDescent="0.25">
      <c r="A52" s="3" t="s">
        <v>42</v>
      </c>
    </row>
    <row r="53" spans="1:1" x14ac:dyDescent="0.25">
      <c r="A53" s="3" t="s">
        <v>87</v>
      </c>
    </row>
    <row r="54" spans="1:1" x14ac:dyDescent="0.25">
      <c r="A54" s="3" t="s">
        <v>12</v>
      </c>
    </row>
    <row r="55" spans="1:1" x14ac:dyDescent="0.25">
      <c r="A55" s="3" t="s">
        <v>173</v>
      </c>
    </row>
    <row r="56" spans="1:1" x14ac:dyDescent="0.25">
      <c r="A56" s="3" t="s">
        <v>107</v>
      </c>
    </row>
    <row r="57" spans="1:1" x14ac:dyDescent="0.25">
      <c r="A57" s="3" t="s">
        <v>199</v>
      </c>
    </row>
    <row r="58" spans="1:1" x14ac:dyDescent="0.25">
      <c r="A58" s="3" t="s">
        <v>217</v>
      </c>
    </row>
    <row r="59" spans="1:1" x14ac:dyDescent="0.25">
      <c r="A59" s="3" t="s">
        <v>218</v>
      </c>
    </row>
    <row r="60" spans="1:1" x14ac:dyDescent="0.25">
      <c r="A60" s="3" t="s">
        <v>13</v>
      </c>
    </row>
    <row r="61" spans="1:1" x14ac:dyDescent="0.25">
      <c r="A61" s="3" t="s">
        <v>108</v>
      </c>
    </row>
    <row r="62" spans="1:1" x14ac:dyDescent="0.25">
      <c r="A62" s="3" t="s">
        <v>219</v>
      </c>
    </row>
    <row r="63" spans="1:1" x14ac:dyDescent="0.25">
      <c r="A63" s="3" t="s">
        <v>65</v>
      </c>
    </row>
    <row r="64" spans="1:1" x14ac:dyDescent="0.25">
      <c r="A64" s="3" t="s">
        <v>143</v>
      </c>
    </row>
    <row r="65" spans="1:1" x14ac:dyDescent="0.25">
      <c r="A65" s="3" t="s">
        <v>88</v>
      </c>
    </row>
    <row r="66" spans="1:1" x14ac:dyDescent="0.25">
      <c r="A66" s="3" t="s">
        <v>174</v>
      </c>
    </row>
    <row r="67" spans="1:1" x14ac:dyDescent="0.25">
      <c r="A67" s="3" t="s">
        <v>144</v>
      </c>
    </row>
    <row r="68" spans="1:1" x14ac:dyDescent="0.25">
      <c r="A68" s="3" t="s">
        <v>14</v>
      </c>
    </row>
    <row r="69" spans="1:1" x14ac:dyDescent="0.25">
      <c r="A69" s="3" t="s">
        <v>175</v>
      </c>
    </row>
    <row r="70" spans="1:1" x14ac:dyDescent="0.25">
      <c r="A70" s="3" t="s">
        <v>15</v>
      </c>
    </row>
    <row r="71" spans="1:1" x14ac:dyDescent="0.25">
      <c r="A71" s="3" t="s">
        <v>220</v>
      </c>
    </row>
    <row r="72" spans="1:1" x14ac:dyDescent="0.25">
      <c r="A72" s="3" t="s">
        <v>221</v>
      </c>
    </row>
    <row r="73" spans="1:1" x14ac:dyDescent="0.25">
      <c r="A73" s="3" t="s">
        <v>222</v>
      </c>
    </row>
    <row r="74" spans="1:1" x14ac:dyDescent="0.25">
      <c r="A74" s="3" t="s">
        <v>66</v>
      </c>
    </row>
    <row r="75" spans="1:1" x14ac:dyDescent="0.25">
      <c r="A75" s="3" t="s">
        <v>223</v>
      </c>
    </row>
    <row r="76" spans="1:1" x14ac:dyDescent="0.25">
      <c r="A76" s="3" t="s">
        <v>145</v>
      </c>
    </row>
    <row r="77" spans="1:1" x14ac:dyDescent="0.25">
      <c r="A77" s="3" t="s">
        <v>109</v>
      </c>
    </row>
    <row r="78" spans="1:1" x14ac:dyDescent="0.25">
      <c r="A78" s="3" t="s">
        <v>67</v>
      </c>
    </row>
    <row r="79" spans="1:1" x14ac:dyDescent="0.25">
      <c r="A79" s="3" t="s">
        <v>68</v>
      </c>
    </row>
    <row r="80" spans="1:1" x14ac:dyDescent="0.25">
      <c r="A80" s="3" t="s">
        <v>89</v>
      </c>
    </row>
    <row r="81" spans="1:1" x14ac:dyDescent="0.25">
      <c r="A81" s="3" t="s">
        <v>176</v>
      </c>
    </row>
    <row r="82" spans="1:1" x14ac:dyDescent="0.25">
      <c r="A82" s="3" t="s">
        <v>90</v>
      </c>
    </row>
    <row r="83" spans="1:1" x14ac:dyDescent="0.25">
      <c r="A83" s="3" t="s">
        <v>43</v>
      </c>
    </row>
    <row r="84" spans="1:1" x14ac:dyDescent="0.25">
      <c r="A84" s="3" t="s">
        <v>110</v>
      </c>
    </row>
    <row r="85" spans="1:1" x14ac:dyDescent="0.25">
      <c r="A85" s="3" t="s">
        <v>111</v>
      </c>
    </row>
    <row r="86" spans="1:1" x14ac:dyDescent="0.25">
      <c r="A86" s="3" t="s">
        <v>16</v>
      </c>
    </row>
    <row r="87" spans="1:1" x14ac:dyDescent="0.25">
      <c r="A87" s="3" t="s">
        <v>91</v>
      </c>
    </row>
    <row r="88" spans="1:1" x14ac:dyDescent="0.25">
      <c r="A88" s="3" t="s">
        <v>224</v>
      </c>
    </row>
    <row r="89" spans="1:1" x14ac:dyDescent="0.25">
      <c r="A89" s="3" t="s">
        <v>112</v>
      </c>
    </row>
    <row r="90" spans="1:1" x14ac:dyDescent="0.25">
      <c r="A90" s="3" t="s">
        <v>225</v>
      </c>
    </row>
    <row r="91" spans="1:1" x14ac:dyDescent="0.25">
      <c r="A91" s="3" t="s">
        <v>44</v>
      </c>
    </row>
    <row r="92" spans="1:1" x14ac:dyDescent="0.25">
      <c r="A92" s="3" t="s">
        <v>92</v>
      </c>
    </row>
    <row r="93" spans="1:1" x14ac:dyDescent="0.25">
      <c r="A93" s="3" t="s">
        <v>146</v>
      </c>
    </row>
    <row r="94" spans="1:1" x14ac:dyDescent="0.25">
      <c r="A94" s="3" t="s">
        <v>226</v>
      </c>
    </row>
    <row r="95" spans="1:1" x14ac:dyDescent="0.25">
      <c r="A95" s="3" t="s">
        <v>227</v>
      </c>
    </row>
    <row r="96" spans="1:1" x14ac:dyDescent="0.25">
      <c r="A96" s="3" t="s">
        <v>177</v>
      </c>
    </row>
    <row r="97" spans="1:1" x14ac:dyDescent="0.25">
      <c r="A97" s="3" t="s">
        <v>178</v>
      </c>
    </row>
    <row r="98" spans="1:1" x14ac:dyDescent="0.25">
      <c r="A98" s="3" t="s">
        <v>179</v>
      </c>
    </row>
    <row r="99" spans="1:1" x14ac:dyDescent="0.25">
      <c r="A99" s="3" t="s">
        <v>228</v>
      </c>
    </row>
    <row r="100" spans="1:1" x14ac:dyDescent="0.25">
      <c r="A100" s="3" t="s">
        <v>229</v>
      </c>
    </row>
    <row r="101" spans="1:1" x14ac:dyDescent="0.25">
      <c r="A101" s="3" t="s">
        <v>200</v>
      </c>
    </row>
    <row r="102" spans="1:1" x14ac:dyDescent="0.25">
      <c r="A102" s="3" t="s">
        <v>113</v>
      </c>
    </row>
    <row r="103" spans="1:1" x14ac:dyDescent="0.25">
      <c r="A103" s="3" t="s">
        <v>45</v>
      </c>
    </row>
    <row r="104" spans="1:1" x14ac:dyDescent="0.25">
      <c r="A104" s="3" t="s">
        <v>114</v>
      </c>
    </row>
    <row r="105" spans="1:1" x14ac:dyDescent="0.25">
      <c r="A105" s="3" t="s">
        <v>115</v>
      </c>
    </row>
    <row r="106" spans="1:1" x14ac:dyDescent="0.25">
      <c r="A106" s="3" t="s">
        <v>69</v>
      </c>
    </row>
    <row r="107" spans="1:1" x14ac:dyDescent="0.25">
      <c r="A107" s="3" t="s">
        <v>17</v>
      </c>
    </row>
    <row r="108" spans="1:1" x14ac:dyDescent="0.25">
      <c r="A108" s="3" t="s">
        <v>230</v>
      </c>
    </row>
    <row r="109" spans="1:1" x14ac:dyDescent="0.25">
      <c r="A109" s="3" t="s">
        <v>231</v>
      </c>
    </row>
    <row r="110" spans="1:1" x14ac:dyDescent="0.25">
      <c r="A110" s="3" t="s">
        <v>116</v>
      </c>
    </row>
    <row r="111" spans="1:1" x14ac:dyDescent="0.25">
      <c r="A111" s="3" t="s">
        <v>18</v>
      </c>
    </row>
    <row r="112" spans="1:1" x14ac:dyDescent="0.25">
      <c r="A112" s="3" t="s">
        <v>93</v>
      </c>
    </row>
    <row r="113" spans="1:1" x14ac:dyDescent="0.25">
      <c r="A113" s="3" t="s">
        <v>117</v>
      </c>
    </row>
    <row r="114" spans="1:1" x14ac:dyDescent="0.25">
      <c r="A114" s="3" t="s">
        <v>94</v>
      </c>
    </row>
    <row r="115" spans="1:1" x14ac:dyDescent="0.25">
      <c r="A115" s="3" t="s">
        <v>232</v>
      </c>
    </row>
    <row r="116" spans="1:1" x14ac:dyDescent="0.25">
      <c r="A116" s="3" t="s">
        <v>233</v>
      </c>
    </row>
    <row r="117" spans="1:1" x14ac:dyDescent="0.25">
      <c r="A117" s="3" t="s">
        <v>180</v>
      </c>
    </row>
    <row r="118" spans="1:1" x14ac:dyDescent="0.25">
      <c r="A118" s="3" t="s">
        <v>19</v>
      </c>
    </row>
    <row r="119" spans="1:1" x14ac:dyDescent="0.25">
      <c r="A119" s="3" t="s">
        <v>118</v>
      </c>
    </row>
    <row r="120" spans="1:1" x14ac:dyDescent="0.25">
      <c r="A120" s="3" t="s">
        <v>234</v>
      </c>
    </row>
    <row r="121" spans="1:1" x14ac:dyDescent="0.25">
      <c r="A121" s="3" t="s">
        <v>119</v>
      </c>
    </row>
    <row r="122" spans="1:1" x14ac:dyDescent="0.25">
      <c r="A122" s="3" t="s">
        <v>181</v>
      </c>
    </row>
    <row r="123" spans="1:1" x14ac:dyDescent="0.25">
      <c r="A123" s="3" t="s">
        <v>147</v>
      </c>
    </row>
    <row r="124" spans="1:1" x14ac:dyDescent="0.25">
      <c r="A124" s="3" t="s">
        <v>120</v>
      </c>
    </row>
    <row r="125" spans="1:1" x14ac:dyDescent="0.25">
      <c r="A125" s="3" t="s">
        <v>121</v>
      </c>
    </row>
    <row r="126" spans="1:1" x14ac:dyDescent="0.25">
      <c r="A126" s="3" t="s">
        <v>46</v>
      </c>
    </row>
    <row r="127" spans="1:1" x14ac:dyDescent="0.25">
      <c r="A127" s="3" t="s">
        <v>182</v>
      </c>
    </row>
    <row r="128" spans="1:1" x14ac:dyDescent="0.25">
      <c r="A128" s="3" t="s">
        <v>183</v>
      </c>
    </row>
    <row r="129" spans="1:1" x14ac:dyDescent="0.25">
      <c r="A129" s="3" t="s">
        <v>184</v>
      </c>
    </row>
    <row r="130" spans="1:1" x14ac:dyDescent="0.25">
      <c r="A130" s="3" t="s">
        <v>47</v>
      </c>
    </row>
    <row r="131" spans="1:1" x14ac:dyDescent="0.25">
      <c r="A131" s="3" t="s">
        <v>235</v>
      </c>
    </row>
    <row r="132" spans="1:1" x14ac:dyDescent="0.25">
      <c r="A132" s="3" t="s">
        <v>236</v>
      </c>
    </row>
    <row r="133" spans="1:1" x14ac:dyDescent="0.25">
      <c r="A133" s="3" t="s">
        <v>48</v>
      </c>
    </row>
    <row r="134" spans="1:1" x14ac:dyDescent="0.25">
      <c r="A134" s="3" t="s">
        <v>70</v>
      </c>
    </row>
    <row r="135" spans="1:1" x14ac:dyDescent="0.25">
      <c r="A135" s="3" t="s">
        <v>237</v>
      </c>
    </row>
    <row r="136" spans="1:1" x14ac:dyDescent="0.25">
      <c r="A136" s="3" t="s">
        <v>238</v>
      </c>
    </row>
    <row r="137" spans="1:1" x14ac:dyDescent="0.25">
      <c r="A137" s="3" t="s">
        <v>49</v>
      </c>
    </row>
    <row r="138" spans="1:1" x14ac:dyDescent="0.25">
      <c r="A138" s="3" t="s">
        <v>20</v>
      </c>
    </row>
    <row r="139" spans="1:1" x14ac:dyDescent="0.25">
      <c r="A139" s="3" t="s">
        <v>122</v>
      </c>
    </row>
    <row r="140" spans="1:1" x14ac:dyDescent="0.25">
      <c r="A140" s="3" t="s">
        <v>123</v>
      </c>
    </row>
    <row r="141" spans="1:1" x14ac:dyDescent="0.25">
      <c r="A141" s="3" t="s">
        <v>148</v>
      </c>
    </row>
    <row r="142" spans="1:1" x14ac:dyDescent="0.25">
      <c r="A142" s="3" t="s">
        <v>124</v>
      </c>
    </row>
    <row r="143" spans="1:1" x14ac:dyDescent="0.25">
      <c r="A143" s="3" t="s">
        <v>50</v>
      </c>
    </row>
    <row r="144" spans="1:1" x14ac:dyDescent="0.25">
      <c r="A144" s="3" t="s">
        <v>71</v>
      </c>
    </row>
    <row r="145" spans="1:1" x14ac:dyDescent="0.25">
      <c r="A145" s="3" t="s">
        <v>239</v>
      </c>
    </row>
    <row r="146" spans="1:1" x14ac:dyDescent="0.25">
      <c r="A146" s="3" t="s">
        <v>72</v>
      </c>
    </row>
    <row r="147" spans="1:1" x14ac:dyDescent="0.25">
      <c r="A147" s="3" t="s">
        <v>240</v>
      </c>
    </row>
    <row r="148" spans="1:1" x14ac:dyDescent="0.25">
      <c r="A148" s="3" t="s">
        <v>241</v>
      </c>
    </row>
    <row r="149" spans="1:1" x14ac:dyDescent="0.25">
      <c r="A149" s="3" t="s">
        <v>242</v>
      </c>
    </row>
    <row r="150" spans="1:1" x14ac:dyDescent="0.25">
      <c r="A150" s="3" t="s">
        <v>95</v>
      </c>
    </row>
    <row r="151" spans="1:1" x14ac:dyDescent="0.25">
      <c r="A151" s="3" t="s">
        <v>149</v>
      </c>
    </row>
    <row r="152" spans="1:1" x14ac:dyDescent="0.25">
      <c r="A152" s="3" t="s">
        <v>243</v>
      </c>
    </row>
    <row r="153" spans="1:1" x14ac:dyDescent="0.25">
      <c r="A153" s="3" t="s">
        <v>185</v>
      </c>
    </row>
    <row r="154" spans="1:1" x14ac:dyDescent="0.25">
      <c r="A154" s="3" t="s">
        <v>244</v>
      </c>
    </row>
    <row r="155" spans="1:1" x14ac:dyDescent="0.25">
      <c r="A155" s="3" t="s">
        <v>186</v>
      </c>
    </row>
    <row r="156" spans="1:1" x14ac:dyDescent="0.25">
      <c r="A156" s="3" t="s">
        <v>125</v>
      </c>
    </row>
    <row r="157" spans="1:1" x14ac:dyDescent="0.25">
      <c r="A157" s="3" t="s">
        <v>126</v>
      </c>
    </row>
    <row r="158" spans="1:1" x14ac:dyDescent="0.25">
      <c r="A158" s="3" t="s">
        <v>150</v>
      </c>
    </row>
    <row r="159" spans="1:1" x14ac:dyDescent="0.25">
      <c r="A159" s="3" t="s">
        <v>201</v>
      </c>
    </row>
    <row r="160" spans="1:1" x14ac:dyDescent="0.25">
      <c r="A160" s="3" t="s">
        <v>245</v>
      </c>
    </row>
    <row r="161" spans="1:1" x14ac:dyDescent="0.25">
      <c r="A161" s="3" t="s">
        <v>187</v>
      </c>
    </row>
    <row r="162" spans="1:1" x14ac:dyDescent="0.25">
      <c r="A162" s="3" t="s">
        <v>96</v>
      </c>
    </row>
    <row r="163" spans="1:1" x14ac:dyDescent="0.25">
      <c r="A163" s="3" t="s">
        <v>97</v>
      </c>
    </row>
    <row r="164" spans="1:1" x14ac:dyDescent="0.25">
      <c r="A164" s="3" t="s">
        <v>73</v>
      </c>
    </row>
    <row r="165" spans="1:1" x14ac:dyDescent="0.25">
      <c r="A165" s="3" t="s">
        <v>74</v>
      </c>
    </row>
    <row r="166" spans="1:1" x14ac:dyDescent="0.25">
      <c r="A166" s="3" t="s">
        <v>74</v>
      </c>
    </row>
    <row r="167" spans="1:1" x14ac:dyDescent="0.25">
      <c r="A167" s="3" t="s">
        <v>188</v>
      </c>
    </row>
    <row r="168" spans="1:1" x14ac:dyDescent="0.25">
      <c r="A168" s="3" t="s">
        <v>21</v>
      </c>
    </row>
    <row r="169" spans="1:1" x14ac:dyDescent="0.25">
      <c r="A169" s="3" t="s">
        <v>151</v>
      </c>
    </row>
    <row r="170" spans="1:1" x14ac:dyDescent="0.25">
      <c r="A170" s="3" t="s">
        <v>75</v>
      </c>
    </row>
    <row r="171" spans="1:1" x14ac:dyDescent="0.25">
      <c r="A171" s="3" t="s">
        <v>152</v>
      </c>
    </row>
    <row r="172" spans="1:1" x14ac:dyDescent="0.25">
      <c r="A172" s="3" t="s">
        <v>246</v>
      </c>
    </row>
    <row r="173" spans="1:1" x14ac:dyDescent="0.25">
      <c r="A173" s="3" t="s">
        <v>202</v>
      </c>
    </row>
    <row r="174" spans="1:1" x14ac:dyDescent="0.25">
      <c r="A174" s="3" t="s">
        <v>189</v>
      </c>
    </row>
    <row r="175" spans="1:1" x14ac:dyDescent="0.25">
      <c r="A175" s="3" t="s">
        <v>127</v>
      </c>
    </row>
    <row r="176" spans="1:1" x14ac:dyDescent="0.25">
      <c r="A176" s="3" t="s">
        <v>190</v>
      </c>
    </row>
    <row r="177" spans="1:1" x14ac:dyDescent="0.25">
      <c r="A177" s="3" t="s">
        <v>153</v>
      </c>
    </row>
    <row r="178" spans="1:1" x14ac:dyDescent="0.25">
      <c r="A178" s="3" t="s">
        <v>203</v>
      </c>
    </row>
    <row r="179" spans="1:1" x14ac:dyDescent="0.25">
      <c r="A179" s="3" t="s">
        <v>22</v>
      </c>
    </row>
    <row r="180" spans="1:1" x14ac:dyDescent="0.25">
      <c r="A180" s="3" t="s">
        <v>51</v>
      </c>
    </row>
    <row r="181" spans="1:1" x14ac:dyDescent="0.25">
      <c r="A181" s="3" t="s">
        <v>98</v>
      </c>
    </row>
    <row r="182" spans="1:1" x14ac:dyDescent="0.25">
      <c r="A182" s="3" t="s">
        <v>154</v>
      </c>
    </row>
    <row r="183" spans="1:1" x14ac:dyDescent="0.25">
      <c r="A183" s="3" t="s">
        <v>128</v>
      </c>
    </row>
    <row r="184" spans="1:1" x14ac:dyDescent="0.25">
      <c r="A184" s="3" t="s">
        <v>23</v>
      </c>
    </row>
    <row r="185" spans="1:1" x14ac:dyDescent="0.25">
      <c r="A185" s="3" t="s">
        <v>52</v>
      </c>
    </row>
    <row r="186" spans="1:1" x14ac:dyDescent="0.25">
      <c r="A186" s="3" t="s">
        <v>76</v>
      </c>
    </row>
    <row r="187" spans="1:1" x14ac:dyDescent="0.25">
      <c r="A187" s="3" t="s">
        <v>155</v>
      </c>
    </row>
    <row r="188" spans="1:1" x14ac:dyDescent="0.25">
      <c r="A188" s="3" t="s">
        <v>77</v>
      </c>
    </row>
    <row r="189" spans="1:1" x14ac:dyDescent="0.25">
      <c r="A189" s="3" t="s">
        <v>24</v>
      </c>
    </row>
    <row r="190" spans="1:1" x14ac:dyDescent="0.25">
      <c r="A190" s="3" t="s">
        <v>247</v>
      </c>
    </row>
    <row r="191" spans="1:1" x14ac:dyDescent="0.25">
      <c r="A191" s="3" t="s">
        <v>204</v>
      </c>
    </row>
    <row r="192" spans="1:1" x14ac:dyDescent="0.25">
      <c r="A192" s="3" t="s">
        <v>53</v>
      </c>
    </row>
    <row r="193" spans="1:1" x14ac:dyDescent="0.25">
      <c r="A193" s="3" t="s">
        <v>54</v>
      </c>
    </row>
    <row r="194" spans="1:1" x14ac:dyDescent="0.25">
      <c r="A194" s="3" t="s">
        <v>55</v>
      </c>
    </row>
    <row r="195" spans="1:1" x14ac:dyDescent="0.25">
      <c r="A195" s="3" t="s">
        <v>129</v>
      </c>
    </row>
    <row r="196" spans="1:1" x14ac:dyDescent="0.25">
      <c r="A196" s="3" t="s">
        <v>25</v>
      </c>
    </row>
    <row r="197" spans="1:1" x14ac:dyDescent="0.25">
      <c r="A197" s="3" t="s">
        <v>78</v>
      </c>
    </row>
    <row r="198" spans="1:1" x14ac:dyDescent="0.25">
      <c r="A198" s="3" t="s">
        <v>99</v>
      </c>
    </row>
    <row r="199" spans="1:1" x14ac:dyDescent="0.25">
      <c r="A199" s="3" t="s">
        <v>79</v>
      </c>
    </row>
    <row r="200" spans="1:1" x14ac:dyDescent="0.25">
      <c r="A200" s="3" t="s">
        <v>248</v>
      </c>
    </row>
    <row r="201" spans="1:1" x14ac:dyDescent="0.25">
      <c r="A201" s="3" t="s">
        <v>205</v>
      </c>
    </row>
    <row r="202" spans="1:1" x14ac:dyDescent="0.25">
      <c r="A202" s="3" t="s">
        <v>56</v>
      </c>
    </row>
    <row r="203" spans="1:1" x14ac:dyDescent="0.25">
      <c r="A203" s="3" t="s">
        <v>249</v>
      </c>
    </row>
    <row r="204" spans="1:1" x14ac:dyDescent="0.25">
      <c r="A204" s="3" t="s">
        <v>250</v>
      </c>
    </row>
    <row r="205" spans="1:1" x14ac:dyDescent="0.25">
      <c r="A205" s="3" t="s">
        <v>191</v>
      </c>
    </row>
    <row r="206" spans="1:1" x14ac:dyDescent="0.25">
      <c r="A206" s="3" t="s">
        <v>251</v>
      </c>
    </row>
    <row r="207" spans="1:1" x14ac:dyDescent="0.25">
      <c r="A207" s="3" t="s">
        <v>80</v>
      </c>
    </row>
    <row r="208" spans="1:1" x14ac:dyDescent="0.25">
      <c r="A208" s="3" t="s">
        <v>26</v>
      </c>
    </row>
    <row r="209" spans="1:1" x14ac:dyDescent="0.25">
      <c r="A209" s="3" t="s">
        <v>27</v>
      </c>
    </row>
    <row r="210" spans="1:1" x14ac:dyDescent="0.25">
      <c r="A210" s="3" t="s">
        <v>252</v>
      </c>
    </row>
    <row r="211" spans="1:1" x14ac:dyDescent="0.25">
      <c r="A211" s="3" t="s">
        <v>28</v>
      </c>
    </row>
    <row r="212" spans="1:1" x14ac:dyDescent="0.25">
      <c r="A212" s="3" t="s">
        <v>253</v>
      </c>
    </row>
    <row r="213" spans="1:1" x14ac:dyDescent="0.25">
      <c r="A213" s="3" t="s">
        <v>156</v>
      </c>
    </row>
    <row r="214" spans="1:1" x14ac:dyDescent="0.25">
      <c r="A214" s="3" t="s">
        <v>57</v>
      </c>
    </row>
    <row r="215" spans="1:1" x14ac:dyDescent="0.25">
      <c r="A215" s="3" t="s">
        <v>58</v>
      </c>
    </row>
    <row r="216" spans="1:1" x14ac:dyDescent="0.25">
      <c r="A216" s="3" t="s">
        <v>254</v>
      </c>
    </row>
    <row r="217" spans="1:1" x14ac:dyDescent="0.25">
      <c r="A217" s="3" t="s">
        <v>192</v>
      </c>
    </row>
    <row r="218" spans="1:1" x14ac:dyDescent="0.25">
      <c r="A218" s="3" t="s">
        <v>157</v>
      </c>
    </row>
    <row r="219" spans="1:1" x14ac:dyDescent="0.25">
      <c r="A219" s="3" t="s">
        <v>206</v>
      </c>
    </row>
    <row r="220" spans="1:1" x14ac:dyDescent="0.25">
      <c r="A220" s="3" t="s">
        <v>255</v>
      </c>
    </row>
    <row r="221" spans="1:1" x14ac:dyDescent="0.25">
      <c r="A221" s="3" t="s">
        <v>193</v>
      </c>
    </row>
    <row r="222" spans="1:1" x14ac:dyDescent="0.25">
      <c r="A222" s="3" t="s">
        <v>59</v>
      </c>
    </row>
    <row r="223" spans="1:1" x14ac:dyDescent="0.25">
      <c r="A223" s="3" t="s">
        <v>194</v>
      </c>
    </row>
    <row r="224" spans="1:1" x14ac:dyDescent="0.25">
      <c r="A224" s="3" t="s">
        <v>256</v>
      </c>
    </row>
    <row r="225" spans="1:1" x14ac:dyDescent="0.25">
      <c r="A225" s="3" t="s">
        <v>100</v>
      </c>
    </row>
    <row r="226" spans="1:1" x14ac:dyDescent="0.25">
      <c r="A226" s="3" t="s">
        <v>60</v>
      </c>
    </row>
    <row r="227" spans="1:1" x14ac:dyDescent="0.25">
      <c r="A227" s="3" t="s">
        <v>158</v>
      </c>
    </row>
    <row r="228" spans="1:1" x14ac:dyDescent="0.25">
      <c r="A228" s="3" t="s">
        <v>159</v>
      </c>
    </row>
    <row r="229" spans="1:1" x14ac:dyDescent="0.25">
      <c r="A229" s="3" t="s">
        <v>257</v>
      </c>
    </row>
    <row r="230" spans="1:1" x14ac:dyDescent="0.25">
      <c r="A230" s="3" t="s">
        <v>29</v>
      </c>
    </row>
    <row r="231" spans="1:1" x14ac:dyDescent="0.25">
      <c r="A231" s="3" t="s">
        <v>101</v>
      </c>
    </row>
    <row r="232" spans="1:1" x14ac:dyDescent="0.25">
      <c r="A232" s="3" t="s">
        <v>81</v>
      </c>
    </row>
    <row r="233" spans="1:1" x14ac:dyDescent="0.25">
      <c r="A233" s="3" t="s">
        <v>258</v>
      </c>
    </row>
    <row r="234" spans="1:1" x14ac:dyDescent="0.25">
      <c r="A234" s="3" t="s">
        <v>195</v>
      </c>
    </row>
    <row r="235" spans="1:1" x14ac:dyDescent="0.25">
      <c r="A235" s="3" t="s">
        <v>82</v>
      </c>
    </row>
    <row r="236" spans="1:1" x14ac:dyDescent="0.25">
      <c r="A236" s="3" t="s">
        <v>160</v>
      </c>
    </row>
    <row r="237" spans="1:1" x14ac:dyDescent="0.25">
      <c r="A237" s="3" t="s">
        <v>61</v>
      </c>
    </row>
    <row r="238" spans="1:1" x14ac:dyDescent="0.25">
      <c r="A238" s="3" t="s">
        <v>259</v>
      </c>
    </row>
    <row r="239" spans="1:1" x14ac:dyDescent="0.25">
      <c r="A239" s="3" t="s">
        <v>260</v>
      </c>
    </row>
    <row r="240" spans="1:1" x14ac:dyDescent="0.25">
      <c r="A240" s="3" t="s">
        <v>261</v>
      </c>
    </row>
    <row r="241" spans="1:1" x14ac:dyDescent="0.25">
      <c r="A241" s="3" t="s">
        <v>262</v>
      </c>
    </row>
    <row r="242" spans="1:1" x14ac:dyDescent="0.25">
      <c r="A242" s="3" t="s">
        <v>161</v>
      </c>
    </row>
    <row r="243" spans="1:1" x14ac:dyDescent="0.25">
      <c r="A243" s="3" t="s">
        <v>162</v>
      </c>
    </row>
    <row r="244" spans="1:1" x14ac:dyDescent="0.25">
      <c r="A244" s="3" t="s">
        <v>263</v>
      </c>
    </row>
    <row r="245" spans="1:1" x14ac:dyDescent="0.25">
      <c r="A245" s="3" t="s">
        <v>30</v>
      </c>
    </row>
    <row r="246" spans="1:1" x14ac:dyDescent="0.25">
      <c r="A246" s="3" t="s">
        <v>130</v>
      </c>
    </row>
    <row r="247" spans="1:1" x14ac:dyDescent="0.25">
      <c r="A247" s="3" t="s">
        <v>264</v>
      </c>
    </row>
    <row r="248" spans="1:1" x14ac:dyDescent="0.25">
      <c r="A248" s="3" t="s">
        <v>163</v>
      </c>
    </row>
    <row r="249" spans="1:1" x14ac:dyDescent="0.25">
      <c r="A249" s="3" t="s">
        <v>196</v>
      </c>
    </row>
    <row r="250" spans="1:1" x14ac:dyDescent="0.25">
      <c r="A250" s="3" t="s">
        <v>131</v>
      </c>
    </row>
    <row r="251" spans="1:1" x14ac:dyDescent="0.25">
      <c r="A251" s="3" t="s">
        <v>265</v>
      </c>
    </row>
    <row r="252" spans="1:1" x14ac:dyDescent="0.25">
      <c r="A252" s="3" t="s">
        <v>31</v>
      </c>
    </row>
    <row r="253" spans="1:1" x14ac:dyDescent="0.25">
      <c r="A253" s="3" t="s">
        <v>266</v>
      </c>
    </row>
    <row r="254" spans="1:1" x14ac:dyDescent="0.25">
      <c r="A254" s="3" t="s">
        <v>207</v>
      </c>
    </row>
    <row r="255" spans="1:1" x14ac:dyDescent="0.25">
      <c r="A255" s="3" t="s">
        <v>267</v>
      </c>
    </row>
    <row r="256" spans="1:1" x14ac:dyDescent="0.25">
      <c r="A256" s="3" t="s">
        <v>197</v>
      </c>
    </row>
    <row r="257" spans="1:1" x14ac:dyDescent="0.25">
      <c r="A257" s="3" t="s">
        <v>102</v>
      </c>
    </row>
    <row r="258" spans="1:1" x14ac:dyDescent="0.25">
      <c r="A258" s="3" t="s">
        <v>103</v>
      </c>
    </row>
    <row r="259" spans="1:1" x14ac:dyDescent="0.25">
      <c r="A259" s="3" t="s">
        <v>268</v>
      </c>
    </row>
    <row r="260" spans="1:1" x14ac:dyDescent="0.25">
      <c r="A260" s="3" t="s">
        <v>269</v>
      </c>
    </row>
    <row r="261" spans="1:1" x14ac:dyDescent="0.25">
      <c r="A261" s="3" t="s">
        <v>83</v>
      </c>
    </row>
    <row r="262" spans="1:1" x14ac:dyDescent="0.25">
      <c r="A262" s="3" t="s">
        <v>270</v>
      </c>
    </row>
    <row r="263" spans="1:1" x14ac:dyDescent="0.25">
      <c r="A263" s="3" t="s">
        <v>271</v>
      </c>
    </row>
    <row r="264" spans="1:1" x14ac:dyDescent="0.25">
      <c r="A264" s="3" t="s">
        <v>62</v>
      </c>
    </row>
    <row r="265" spans="1:1" x14ac:dyDescent="0.25">
      <c r="A265" s="3" t="s">
        <v>132</v>
      </c>
    </row>
    <row r="266" spans="1:1" x14ac:dyDescent="0.25">
      <c r="A266" s="3" t="s">
        <v>133</v>
      </c>
    </row>
    <row r="267" spans="1:1" x14ac:dyDescent="0.25">
      <c r="A267" s="3" t="s">
        <v>134</v>
      </c>
    </row>
    <row r="268" spans="1:1" x14ac:dyDescent="0.25">
      <c r="A268" s="3" t="s">
        <v>164</v>
      </c>
    </row>
    <row r="269" spans="1:1" x14ac:dyDescent="0.25">
      <c r="A269" s="3" t="s">
        <v>165</v>
      </c>
    </row>
    <row r="270" spans="1:1" x14ac:dyDescent="0.25">
      <c r="A270" s="3" t="s">
        <v>272</v>
      </c>
    </row>
    <row r="271" spans="1:1" x14ac:dyDescent="0.25">
      <c r="A271" s="3" t="s">
        <v>63</v>
      </c>
    </row>
    <row r="272" spans="1:1" x14ac:dyDescent="0.25">
      <c r="A272" s="3" t="s">
        <v>166</v>
      </c>
    </row>
    <row r="273" spans="1:1" x14ac:dyDescent="0.25">
      <c r="A273" s="3" t="s">
        <v>135</v>
      </c>
    </row>
    <row r="274" spans="1:1" x14ac:dyDescent="0.25">
      <c r="A274" s="3" t="s">
        <v>136</v>
      </c>
    </row>
    <row r="275" spans="1:1" x14ac:dyDescent="0.25">
      <c r="A275" s="3" t="s">
        <v>273</v>
      </c>
    </row>
    <row r="276" spans="1:1" x14ac:dyDescent="0.25">
      <c r="A276" s="3" t="s">
        <v>104</v>
      </c>
    </row>
    <row r="277" spans="1:1" x14ac:dyDescent="0.25">
      <c r="A277" s="3" t="s">
        <v>274</v>
      </c>
    </row>
    <row r="278" spans="1:1" x14ac:dyDescent="0.25">
      <c r="A278" s="3" t="s">
        <v>84</v>
      </c>
    </row>
  </sheetData>
  <sortState xmlns:xlrd2="http://schemas.microsoft.com/office/spreadsheetml/2017/richdata2" ref="A3:A278">
    <sortCondition ref="A3:A278"/>
  </sortState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End of Year Award</vt:lpstr>
      <vt:lpstr>Dog Breed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Summer Melillo</dc:creator>
  <cp:lastModifiedBy>Summer Melillo</cp:lastModifiedBy>
  <cp:lastPrinted>2022-01-28T18:17:58Z</cp:lastPrinted>
  <dcterms:created xsi:type="dcterms:W3CDTF">2022-01-28T16:52:01Z</dcterms:created>
  <dcterms:modified xsi:type="dcterms:W3CDTF">2022-02-03T03:39:01Z</dcterms:modified>
</cp:coreProperties>
</file>